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regionemarche-my.sharepoint.com/personal/giovannibattista_ortenzi_regione_marche_it/Documents/Desktop/FARMACIA DEI SERVIZI/VACCINAZIONE HERPES ZOSTER/"/>
    </mc:Choice>
  </mc:AlternateContent>
  <xr:revisionPtr revIDLastSave="0" documentId="8_{2B15FB47-0B61-41D5-B94F-813992A2D410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Herpes Zoster" sheetId="1" r:id="rId1"/>
  </sheets>
  <externalReferences>
    <externalReference r:id="rId2"/>
  </externalReferences>
  <definedNames>
    <definedName name="_xlnm._FilterDatabase" localSheetId="0" hidden="1">'Herpes Zoster'!$A$2:$I$73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  <c r="G73" i="1"/>
  <c r="F55" i="1" l="1"/>
  <c r="E55" i="1"/>
  <c r="D55" i="1"/>
  <c r="C55" i="1"/>
</calcChain>
</file>

<file path=xl/sharedStrings.xml><?xml version="1.0" encoding="utf-8"?>
<sst xmlns="http://schemas.openxmlformats.org/spreadsheetml/2006/main" count="355" uniqueCount="338">
  <si>
    <t>012054</t>
  </si>
  <si>
    <t>113024</t>
  </si>
  <si>
    <t>210046</t>
  </si>
  <si>
    <t>011086</t>
  </si>
  <si>
    <t>010044</t>
  </si>
  <si>
    <t>110052</t>
  </si>
  <si>
    <t>110101</t>
  </si>
  <si>
    <t>013089</t>
  </si>
  <si>
    <t>113072</t>
  </si>
  <si>
    <t>112056</t>
  </si>
  <si>
    <t>011021</t>
  </si>
  <si>
    <t>210109</t>
  </si>
  <si>
    <t>110106</t>
  </si>
  <si>
    <t>012115</t>
  </si>
  <si>
    <t>110062</t>
  </si>
  <si>
    <t>011042</t>
  </si>
  <si>
    <t>110085</t>
  </si>
  <si>
    <t>113004</t>
  </si>
  <si>
    <t>010074</t>
  </si>
  <si>
    <t>113079</t>
  </si>
  <si>
    <t>111041</t>
  </si>
  <si>
    <t>111093</t>
  </si>
  <si>
    <t>213131</t>
  </si>
  <si>
    <t>210098</t>
  </si>
  <si>
    <t>213142</t>
  </si>
  <si>
    <t>110010</t>
  </si>
  <si>
    <t>110014</t>
  </si>
  <si>
    <t>010105</t>
  </si>
  <si>
    <t>011060</t>
  </si>
  <si>
    <t>113068</t>
  </si>
  <si>
    <t>213005</t>
  </si>
  <si>
    <t>110112</t>
  </si>
  <si>
    <t>011120</t>
  </si>
  <si>
    <t>010037</t>
  </si>
  <si>
    <t>012076</t>
  </si>
  <si>
    <t>010152</t>
  </si>
  <si>
    <t>110031</t>
  </si>
  <si>
    <t>111117</t>
  </si>
  <si>
    <t>111011</t>
  </si>
  <si>
    <t>011007</t>
  </si>
  <si>
    <t>112044</t>
  </si>
  <si>
    <t>110132</t>
  </si>
  <si>
    <t>011003</t>
  </si>
  <si>
    <t>113006</t>
  </si>
  <si>
    <t>113017</t>
  </si>
  <si>
    <t>113019</t>
  </si>
  <si>
    <t>013034</t>
  </si>
  <si>
    <t>013146</t>
  </si>
  <si>
    <t>010033</t>
  </si>
  <si>
    <t>013093</t>
  </si>
  <si>
    <t>Cliente</t>
  </si>
  <si>
    <t>Ragione sociale</t>
  </si>
  <si>
    <t>Telefono</t>
  </si>
  <si>
    <t>Mail</t>
  </si>
  <si>
    <t>MORROVALLE SERVIZI S.R.L UNIPERSONALE</t>
  </si>
  <si>
    <t>TRODICA DI MORROVALLE</t>
  </si>
  <si>
    <t xml:space="preserve">0733 / 865102  </t>
  </si>
  <si>
    <t>fcomunalemorrovalle@tiscali.it</t>
  </si>
  <si>
    <t>FARMACIA CARASSAI DI SANTORI STEFANO C. SAS</t>
  </si>
  <si>
    <t>CARASSAI</t>
  </si>
  <si>
    <t>0734 / 930871</t>
  </si>
  <si>
    <t>stefano05santori@gmail.com</t>
  </si>
  <si>
    <t>MADONNA di LORETO Dr. CINAGLIA &amp; C. S.N.C</t>
  </si>
  <si>
    <t>PESARO</t>
  </si>
  <si>
    <t>0721 / 390645</t>
  </si>
  <si>
    <t>info@farmaciamadonnadiloreto.it</t>
  </si>
  <si>
    <t>FARMACIA FIORI ANSELMI FEDERICA SRL</t>
  </si>
  <si>
    <t>CHIARAVALLE</t>
  </si>
  <si>
    <t>071 / 743819</t>
  </si>
  <si>
    <t>farmafiori@alice.it</t>
  </si>
  <si>
    <t>MANCIA di GIAMPIERI L. &amp; E. S.N.C</t>
  </si>
  <si>
    <t>071 / 94206</t>
  </si>
  <si>
    <t>farmancia@gmail.com</t>
  </si>
  <si>
    <t>FARMACIA GIUSEPPUCCI SRL</t>
  </si>
  <si>
    <t>FABRIANO</t>
  </si>
  <si>
    <t>0732 / 21215 - 226945</t>
  </si>
  <si>
    <t>farmacia.vitogiuseppucci@gmail.com</t>
  </si>
  <si>
    <t>BURZACCA di BURZACCA Dr. GENNARO</t>
  </si>
  <si>
    <t>OSTRA VETERE</t>
  </si>
  <si>
    <t>071 / 965954</t>
  </si>
  <si>
    <t xml:space="preserve">f.burzacca@hotmail.it;                                  </t>
  </si>
  <si>
    <t>FORMENTINI Dr. BRUNO</t>
  </si>
  <si>
    <t>PONZANO DI FERMO</t>
  </si>
  <si>
    <t>0734 / 632340</t>
  </si>
  <si>
    <t>farmaciaformentini@alice.it</t>
  </si>
  <si>
    <t>FARM. FARRONI ENRICO CARLO &amp; C. S.N.C</t>
  </si>
  <si>
    <t>MONTEGIORGIO</t>
  </si>
  <si>
    <t>0734 / 962060</t>
  </si>
  <si>
    <t>farmaciafarroni@gmail.com</t>
  </si>
  <si>
    <t>FARMACIA MORENI S.R.L.</t>
  </si>
  <si>
    <t>MUCCIA</t>
  </si>
  <si>
    <t>0737 / 646112</t>
  </si>
  <si>
    <t>farmacia.moreni@alice.it</t>
  </si>
  <si>
    <t>DEL PORTO Dr.ssa ROSSI RENATA</t>
  </si>
  <si>
    <t>FANO</t>
  </si>
  <si>
    <t>0721 / 803516</t>
  </si>
  <si>
    <t>farmaciadelporto@farmacieufi.it</t>
  </si>
  <si>
    <t>ANTICA FARMACIA DELL'OSPEDALE S.N.C</t>
  </si>
  <si>
    <t>SASSOFERRATO</t>
  </si>
  <si>
    <t>0732 / 959930</t>
  </si>
  <si>
    <t>anticafarmaciasnc@gmail.com</t>
  </si>
  <si>
    <t>ZAINETTI della Dr.ssa ROTOLONI RITA &amp; C. SAS</t>
  </si>
  <si>
    <t>SAN MARCELLO</t>
  </si>
  <si>
    <t>0731 / 267061</t>
  </si>
  <si>
    <t>farmacia.zainetti@gmail.com</t>
  </si>
  <si>
    <t>FARMACIA '815 SRL</t>
  </si>
  <si>
    <t>TOLENTINO</t>
  </si>
  <si>
    <t>0733 / 978054</t>
  </si>
  <si>
    <t>amministrazione@farmacia815.it</t>
  </si>
  <si>
    <t>MANNUCCI Dr. FRANCESCO</t>
  </si>
  <si>
    <t>FALCONARA MARITTIMA</t>
  </si>
  <si>
    <t>071 / 9172566</t>
  </si>
  <si>
    <t>mannucci.farmacia@alice.it</t>
  </si>
  <si>
    <t>PENSERINI Dr.ssa PAOLA</t>
  </si>
  <si>
    <t>MACERATA FELTRIA</t>
  </si>
  <si>
    <t>0722 / 74431</t>
  </si>
  <si>
    <t>farmaciapenserini@gmail.com</t>
  </si>
  <si>
    <t>FARMACIA ANDRIANI ANGELO</t>
  </si>
  <si>
    <t>MONTECAROTTO</t>
  </si>
  <si>
    <t>0731 / 89156</t>
  </si>
  <si>
    <t>r.montecarotto@gmail.com</t>
  </si>
  <si>
    <t>LUNERTI S.N.C. di LUNERTI ROSA MARIA &amp; C.</t>
  </si>
  <si>
    <t>ALTIDONA</t>
  </si>
  <si>
    <t>0734 / 932180</t>
  </si>
  <si>
    <t>farmaciaaltidona@alice.it</t>
  </si>
  <si>
    <t>MORETTI F. &amp; B. S.N.C.</t>
  </si>
  <si>
    <t>JESI</t>
  </si>
  <si>
    <t>0731 / 209162</t>
  </si>
  <si>
    <t>info@farmacia-moretti.it</t>
  </si>
  <si>
    <t>FARMACIA AMADIO Dr.ssa. S. TRIBOTTI S.R.L</t>
  </si>
  <si>
    <t>CENTOBUCHI</t>
  </si>
  <si>
    <t>0735 / 702855</t>
  </si>
  <si>
    <t>farmaciaamadio@tiscali.it</t>
  </si>
  <si>
    <t>FARMACIA CRUDI DI MARCO E LORENZO S.N.C.</t>
  </si>
  <si>
    <t>LUNANO</t>
  </si>
  <si>
    <t>0722 / 325114</t>
  </si>
  <si>
    <t>farmacia-lunano@libero.it</t>
  </si>
  <si>
    <t>CANDELARA di MURATTINI MARCO &amp; C. S.N.C</t>
  </si>
  <si>
    <t>0721 / 286287</t>
  </si>
  <si>
    <t>farmaciadicandelara@gmail.com</t>
  </si>
  <si>
    <t>FARMACIA FOFO' DI BENIGNI IDO &amp; C. S.N.C</t>
  </si>
  <si>
    <t>MONSAMPOLO DEL TRONTO</t>
  </si>
  <si>
    <t>0735 / 702549</t>
  </si>
  <si>
    <t>farmaciafofo@virgilio.it</t>
  </si>
  <si>
    <t>FARMACIA Dr.ssa MARSILI PAOLA</t>
  </si>
  <si>
    <t>OSIMO</t>
  </si>
  <si>
    <t>071 / 781313</t>
  </si>
  <si>
    <t>farmaciadellastazionesnc@gmail.com</t>
  </si>
  <si>
    <t>FARMACIE ANGELINI SRL di ANGELINI G. A. MARIA &amp; C.</t>
  </si>
  <si>
    <t>SAN BENEDETTO DEL TRONTO</t>
  </si>
  <si>
    <t>0735 / 781215</t>
  </si>
  <si>
    <t>sanbenedetto@farmacieangelini.it</t>
  </si>
  <si>
    <t>FARMACIA DEL PIANO S.R.L</t>
  </si>
  <si>
    <t>ANCONA</t>
  </si>
  <si>
    <t>071 / 894208</t>
  </si>
  <si>
    <t>farmaciadelpianosrl@libero.it</t>
  </si>
  <si>
    <t>DELLE GRAZIE Dr. S. CICCIOLI e C. SAS</t>
  </si>
  <si>
    <t>071 / 2802308 - 898332</t>
  </si>
  <si>
    <t>farmaciadellegrazie.01@gmail.com</t>
  </si>
  <si>
    <t>DEGLI ANGELI DELLA Dr.ssa POSSENTI</t>
  </si>
  <si>
    <t xml:space="preserve">ROSORA - ANGELI               </t>
  </si>
  <si>
    <t>0731 / 812338</t>
  </si>
  <si>
    <t>angeli@farmaciadegliangeli.com</t>
  </si>
  <si>
    <t>MONTEFIORE FARMACIA S.R.L</t>
  </si>
  <si>
    <t>MONTEFIORE DELL' ASO</t>
  </si>
  <si>
    <t>0734 / 938292</t>
  </si>
  <si>
    <t>farmaciamfiore@gmail.com</t>
  </si>
  <si>
    <t>BEATO ANTONIO DI GABRIELLI E TRENTA S.N.C</t>
  </si>
  <si>
    <t>AMANDOLA</t>
  </si>
  <si>
    <t>0736 / 847422</t>
  </si>
  <si>
    <t>farmaciabeatoantonio@tiscali.it</t>
  </si>
  <si>
    <t>AVITABILE Dr. ANDREA</t>
  </si>
  <si>
    <t>SENIGALLIA</t>
  </si>
  <si>
    <t>071 / 7924542</t>
  </si>
  <si>
    <t>info@avitabile.info</t>
  </si>
  <si>
    <t>TACCHI S.N.C</t>
  </si>
  <si>
    <t>URBANIA</t>
  </si>
  <si>
    <t>0722 / 312932</t>
  </si>
  <si>
    <t>farmatacchi@yahoo.it</t>
  </si>
  <si>
    <t>FALASCHI Dr.ssa PATRIZIA</t>
  </si>
  <si>
    <t>CASTELBELLINO</t>
  </si>
  <si>
    <t>0731 / 701975</t>
  </si>
  <si>
    <t>farmaciafalaschi@tiscali.it</t>
  </si>
  <si>
    <t>KACZMAREK Dr.ssa IDA MARIA</t>
  </si>
  <si>
    <t>SAN SEVERINO MARCHE</t>
  </si>
  <si>
    <t>0733 / 638180</t>
  </si>
  <si>
    <t xml:space="preserve">farmkaczmarek@tiscali.it       </t>
  </si>
  <si>
    <t>FARMACIA SAN BIAGIO S.N.C</t>
  </si>
  <si>
    <t>071 / 2146625</t>
  </si>
  <si>
    <t>farmaciasbiagio@gmail.com</t>
  </si>
  <si>
    <t>*FARMACIA BORGO EMILIO S.R.L.</t>
  </si>
  <si>
    <t>PITICCHIO DI ARCEVIA</t>
  </si>
  <si>
    <t>0731 / 981021</t>
  </si>
  <si>
    <t>farmacia.borgo.emilio@gmail.com</t>
  </si>
  <si>
    <t>FARMACIA AMADEI FRANCESCA</t>
  </si>
  <si>
    <t>TAVOLETO</t>
  </si>
  <si>
    <t>0722 / 629132</t>
  </si>
  <si>
    <t>amadei.francesca@libero.it</t>
  </si>
  <si>
    <t>FARM. di CARPEGNA di  UGOLINI PAOLO SAS</t>
  </si>
  <si>
    <t xml:space="preserve"> CARPEGNA</t>
  </si>
  <si>
    <t>0722 / 77342</t>
  </si>
  <si>
    <t>farmaciacarpegna@virgilio.it</t>
  </si>
  <si>
    <t>BERARDI S.N.C. di MONDOLINI E GIULIETTI</t>
  </si>
  <si>
    <t>CAGLI</t>
  </si>
  <si>
    <t>0721 / 787230</t>
  </si>
  <si>
    <t>berardiloris@virgilio.it</t>
  </si>
  <si>
    <t>CITTA' DI MATELICA - FARMACIA COMUNALE</t>
  </si>
  <si>
    <t>MATELICA</t>
  </si>
  <si>
    <t>0737 / 83640</t>
  </si>
  <si>
    <t xml:space="preserve">farmaciacommatelica@tiscali.it     </t>
  </si>
  <si>
    <t>OTTAVIA S.N.C</t>
  </si>
  <si>
    <t>FRAZIONE CASENUOVE - OSIMO</t>
  </si>
  <si>
    <t>071 / 7103216</t>
  </si>
  <si>
    <t>farmcasenuove@tiscali.it</t>
  </si>
  <si>
    <t>CASININA S.N.C di ORAZI E CORDELLA</t>
  </si>
  <si>
    <t>CASININA DI AUDITORE</t>
  </si>
  <si>
    <t>0722 / 362512</t>
  </si>
  <si>
    <t>casinina@farmacieufi.it</t>
  </si>
  <si>
    <t>FARMACIA EREDI ANGELINI SIMPLICIO</t>
  </si>
  <si>
    <t>APPIGNANO DEL TRONTO</t>
  </si>
  <si>
    <t>0736 / 86173</t>
  </si>
  <si>
    <t>farmaciasimplicio@tiscali.it</t>
  </si>
  <si>
    <t>FARMACIA RIGHETTI SAS della D.ssa P. Righetti &amp; C.</t>
  </si>
  <si>
    <t>ASCOLI PICENO</t>
  </si>
  <si>
    <t>0736 / 259802</t>
  </si>
  <si>
    <t>farmaciarighetti@libero.it</t>
  </si>
  <si>
    <t>FARM. SIMONELLI del Dr. SIMONELLI GIOVANNI</t>
  </si>
  <si>
    <t>0736 / 259183</t>
  </si>
  <si>
    <t>info@farmaciasimonelli.com</t>
  </si>
  <si>
    <t>BINI DELLA Dr.ssa MARIA STRIPPOLI</t>
  </si>
  <si>
    <t>FERMO</t>
  </si>
  <si>
    <t>0734 / 228825</t>
  </si>
  <si>
    <t>farmaciabini@tiscali.it</t>
  </si>
  <si>
    <t>FARMACIA ROTOLONI Dr. ROBERTO</t>
  </si>
  <si>
    <t>BELVEDERE OSTRENSE</t>
  </si>
  <si>
    <t>0731 / 62034</t>
  </si>
  <si>
    <t>farmaciarotoloni@virgilio.it</t>
  </si>
  <si>
    <t>MICHELE POMPEI dei D.ri POMPEI S.N.C</t>
  </si>
  <si>
    <t>PORTO SAN GIORGIO</t>
  </si>
  <si>
    <t>0734 / 679612</t>
  </si>
  <si>
    <t>farmaciapomp@gmail.com</t>
  </si>
  <si>
    <t>MONTEMAGGIORE M.</t>
  </si>
  <si>
    <t>ROSSI Dr. EMIDIO</t>
  </si>
  <si>
    <t>0721 / 894509</t>
  </si>
  <si>
    <t>rossifarmacia@gmail.com</t>
  </si>
  <si>
    <t>FARM. CRETAROLA SNC Dr. CAPALBO E Dr. URSO</t>
  </si>
  <si>
    <t>PORTO SANT'ELPIDIO</t>
  </si>
  <si>
    <t>0734 / 619720</t>
  </si>
  <si>
    <t>farmaciacretarola@gmail.com</t>
  </si>
  <si>
    <t>011031</t>
  </si>
  <si>
    <t>111044</t>
  </si>
  <si>
    <t>DEL CORSO DI MARIANI &amp; ERMINI S.N.C</t>
  </si>
  <si>
    <t>FOSSOMBRONE</t>
  </si>
  <si>
    <t>0721 / 714680</t>
  </si>
  <si>
    <t>farmacorso1942@gmail.com</t>
  </si>
  <si>
    <t>FARMACIA SILVESTRINI SAS</t>
  </si>
  <si>
    <t>MERCATELLO SUL METAURO</t>
  </si>
  <si>
    <t>0722 / 816044</t>
  </si>
  <si>
    <t>benvenuti.michela@gmail.com</t>
  </si>
  <si>
    <t>112082</t>
  </si>
  <si>
    <t>012107</t>
  </si>
  <si>
    <t>FARMACIA DEI VELINI S.N.C</t>
  </si>
  <si>
    <t>MACERATA</t>
  </si>
  <si>
    <t>0733 / 231984</t>
  </si>
  <si>
    <t>info@farmaciadeivelini.it</t>
  </si>
  <si>
    <t>110045</t>
  </si>
  <si>
    <t>ANTICA FARM. MANZONI DI MANZONI ANTONIO e C. S.N.C</t>
  </si>
  <si>
    <t>071 / 94207</t>
  </si>
  <si>
    <t>farmacia.manzoni2@virgilio.it</t>
  </si>
  <si>
    <t>FARMACIE E FARMACISTI ABILITATI AL VACCINO HERPES ZOSTER</t>
  </si>
  <si>
    <t>N</t>
  </si>
  <si>
    <t>Località</t>
  </si>
  <si>
    <t>MANCINI di MANCINI E LEONARDI S.N.C</t>
  </si>
  <si>
    <t>110092</t>
  </si>
  <si>
    <t>OFFAGNA</t>
  </si>
  <si>
    <t>071 / 7107361</t>
  </si>
  <si>
    <t>farmaciamancini@tiscali.it</t>
  </si>
  <si>
    <t>FARMACIA VALLEMIANO S.N.C di VALENTE D. &amp; C.</t>
  </si>
  <si>
    <t>010136</t>
  </si>
  <si>
    <t>071 / 2362669</t>
  </si>
  <si>
    <t>fvallemiano@gmail.com</t>
  </si>
  <si>
    <t>FARM. Dr. GIAMPAOLO ZECCHINI &amp; C. S.N.C</t>
  </si>
  <si>
    <t>110025</t>
  </si>
  <si>
    <t>071 / 2074804</t>
  </si>
  <si>
    <t>farmacia@farmaciazecchini.it</t>
  </si>
  <si>
    <t>PETRACCI del Dr. MARCO PETRACCI</t>
  </si>
  <si>
    <t>112042</t>
  </si>
  <si>
    <t>0733 / 230412 - 261277</t>
  </si>
  <si>
    <t>info@farmaciapetracci.it</t>
  </si>
  <si>
    <t>FARMACIA GAETANO E FRANCESCO BARBA S.N.C</t>
  </si>
  <si>
    <t>110067</t>
  </si>
  <si>
    <t>0731 / 204579</t>
  </si>
  <si>
    <t>farmaciabarbajesi@gmail.com</t>
  </si>
  <si>
    <t>PHARMA. COM. FERMO S.R.L.</t>
  </si>
  <si>
    <t>0734 / 622554</t>
  </si>
  <si>
    <t>farmcomfermo@tiscali.it</t>
  </si>
  <si>
    <t>013036</t>
  </si>
  <si>
    <t>FARM. FALAPPA Dr. F. DI FALAPPA GABRIELE &amp; C. SAS</t>
  </si>
  <si>
    <t>112013</t>
  </si>
  <si>
    <t>STRADA DI CINGOLI</t>
  </si>
  <si>
    <t>0733 / 616971</t>
  </si>
  <si>
    <t>farmaciafalappa@libero.it</t>
  </si>
  <si>
    <t>COMUNALE MONTEPRANDONE S.R.L</t>
  </si>
  <si>
    <t>MONTEPRANDONE</t>
  </si>
  <si>
    <t>0735 / 62002</t>
  </si>
  <si>
    <t xml:space="preserve">farmacia@comune.monteprandone.ap.it </t>
  </si>
  <si>
    <t>PIERINI Dr. FRANCO</t>
  </si>
  <si>
    <t>011023</t>
  </si>
  <si>
    <t>0721 / 830102</t>
  </si>
  <si>
    <t>farmaciapierinifano@gmail.com</t>
  </si>
  <si>
    <t>110028</t>
  </si>
  <si>
    <t>FARMACIA FLAMINIA SAS</t>
  </si>
  <si>
    <t>071 / 888251</t>
  </si>
  <si>
    <t>flaminiadoc@gmail.com</t>
  </si>
  <si>
    <t>V.A.</t>
  </si>
  <si>
    <t>V.C.</t>
  </si>
  <si>
    <t>013067</t>
  </si>
  <si>
    <t>FARM. COMUNALE S.R.L.</t>
  </si>
  <si>
    <t>MONTEFALCONE APPENNINO</t>
  </si>
  <si>
    <t>0734 / 786030</t>
  </si>
  <si>
    <t>farmaciamontefalcone@hotmail.com</t>
  </si>
  <si>
    <t>COMUNALE SORIA</t>
  </si>
  <si>
    <t>011082</t>
  </si>
  <si>
    <t>0721 / 24790</t>
  </si>
  <si>
    <t>farmasoria@aspes.it</t>
  </si>
  <si>
    <t>SIAMA AGGIORNATA FINO A QUESTA FARMACIA</t>
  </si>
  <si>
    <t>FARMACIA ASTORRI SNC di CARLINI LUCIA &amp; C.</t>
  </si>
  <si>
    <t>0734 / 225853</t>
  </si>
  <si>
    <t>farmacia.astorri@libero.it</t>
  </si>
  <si>
    <t>113033</t>
  </si>
  <si>
    <t>FARMACIA CARDINALI SAS</t>
  </si>
  <si>
    <t xml:space="preserve">071 / 7230193 </t>
  </si>
  <si>
    <t>cardinali.farmacia@gmail.com</t>
  </si>
  <si>
    <t>210093</t>
  </si>
  <si>
    <t>FARMACIE ANGELINI S.R.L.</t>
  </si>
  <si>
    <t>210008</t>
  </si>
  <si>
    <t>071 / 204142</t>
  </si>
  <si>
    <t>farmacia.an@pharmangelini.com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</si>
</sst>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quotePrefix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4" borderId="0" xfId="0" quotePrefix="1" applyNumberFormat="1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49" fontId="3" fillId="5" borderId="1" xfId="0" quotePrefix="1" applyNumberFormat="1" applyFont="1" applyFill="1" applyBorder="1" applyAlignment="1">
      <alignment horizontal="center" vertical="center"/>
    </xf>
    <xf numFmtId="49" fontId="3" fillId="3" borderId="1" xfId="0" quotePrefix="1" applyNumberFormat="1" applyFont="1" applyFill="1" applyBorder="1" applyAlignment="1">
      <alignment horizontal="center" vertical="center"/>
    </xf>
  </cellXfs>
  <cellStyles count="1">
    <cellStyle name="Normale" xfId="0" builtinId="0"/>
  </cellStyles>
  <dxfs count="4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6\Desktop\File%20per%20patregnani\abilitazioni%20per%20covid%20e%20antinfluenz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</sheetNames>
    <sheetDataSet>
      <sheetData sheetId="0">
        <row r="3">
          <cell r="B3" t="str">
            <v>110031</v>
          </cell>
          <cell r="C3" t="str">
            <v>*FARMACIA BORGO EMILIO S.R.L.</v>
          </cell>
          <cell r="D3" t="str">
            <v>PITICCHIO DI ARCEVIA</v>
          </cell>
          <cell r="E3" t="str">
            <v>0731 / 981021</v>
          </cell>
          <cell r="F3" t="str">
            <v>farmacia.borgo.emilio@gmail.com</v>
          </cell>
        </row>
        <row r="4">
          <cell r="B4" t="str">
            <v>012067</v>
          </cell>
          <cell r="C4" t="str">
            <v>A.S.P.P. COMUNALE PORTO POTENZA S.R.L</v>
          </cell>
          <cell r="D4" t="str">
            <v>PORTO POTENZA PICENA</v>
          </cell>
          <cell r="E4" t="str">
            <v>0733 / 686044 / 686596</v>
          </cell>
          <cell r="F4" t="str">
            <v>farmaciacomunaleppp@gmail.com</v>
          </cell>
        </row>
        <row r="5">
          <cell r="B5" t="str">
            <v>311109</v>
          </cell>
          <cell r="C5" t="str">
            <v>ANTICA FARM. GALENICA VADESE Dr. FRANCESCO DINI</v>
          </cell>
          <cell r="D5" t="str">
            <v>SANT'ANGELO IN VADO</v>
          </cell>
          <cell r="E5" t="str">
            <v>0722 / 818292</v>
          </cell>
          <cell r="F5" t="str">
            <v>info@afgv.it</v>
          </cell>
        </row>
        <row r="6">
          <cell r="B6" t="str">
            <v>110045</v>
          </cell>
          <cell r="C6" t="str">
            <v>ANTICA FARM. MANZONI DI MANZONI ANTONIO e C. S.N.C</v>
          </cell>
          <cell r="D6" t="str">
            <v>CHIARAVALLE</v>
          </cell>
          <cell r="E6" t="str">
            <v>071 / 94207</v>
          </cell>
          <cell r="F6" t="str">
            <v>farmacia.manzoni2@virgilio.it</v>
          </cell>
        </row>
        <row r="7">
          <cell r="B7" t="str">
            <v>210109</v>
          </cell>
          <cell r="C7" t="str">
            <v>ANTICA FARMACIA DELL'OSPEDALE S.N.C</v>
          </cell>
          <cell r="D7" t="str">
            <v>SASSOFERRATO</v>
          </cell>
          <cell r="E7" t="str">
            <v>0732 / 959930</v>
          </cell>
          <cell r="F7" t="str">
            <v>anticafarmaciasnc@gmail.com</v>
          </cell>
        </row>
        <row r="8">
          <cell r="B8" t="str">
            <v>011072</v>
          </cell>
          <cell r="C8" t="str">
            <v>ANTICA FARMACIA PERONI</v>
          </cell>
          <cell r="D8" t="str">
            <v>PESARO</v>
          </cell>
          <cell r="E8" t="str">
            <v>0721 / 453478 - 414248</v>
          </cell>
          <cell r="F8" t="str">
            <v>peroni.laboratorio@gmail.com</v>
          </cell>
        </row>
        <row r="9">
          <cell r="B9" t="str">
            <v>211009</v>
          </cell>
          <cell r="C9" t="str">
            <v>ANTICA FARMACIA PURGOTTI S.N.C</v>
          </cell>
          <cell r="D9" t="str">
            <v>CAGLI</v>
          </cell>
          <cell r="E9" t="str">
            <v>0721 / 787313</v>
          </cell>
          <cell r="F9" t="str">
            <v>purgottifarmacia@gmail.com</v>
          </cell>
        </row>
        <row r="10">
          <cell r="B10" t="str">
            <v>011073</v>
          </cell>
          <cell r="C10" t="str">
            <v>ANTONIOLI S.N.C.</v>
          </cell>
          <cell r="D10" t="str">
            <v>PESARO</v>
          </cell>
          <cell r="E10" t="str">
            <v>0721 / 30172</v>
          </cell>
          <cell r="F10" t="str">
            <v>farmaciantonioli1@gmail.com</v>
          </cell>
        </row>
        <row r="11">
          <cell r="B11" t="str">
            <v>110112</v>
          </cell>
          <cell r="C11" t="str">
            <v>AVITABILE Dr. ANDREA</v>
          </cell>
          <cell r="D11" t="str">
            <v>SENIGALLIA</v>
          </cell>
          <cell r="E11" t="str">
            <v>071 / 7924542</v>
          </cell>
          <cell r="F11" t="str">
            <v>info@avitabile.info</v>
          </cell>
        </row>
        <row r="12">
          <cell r="B12" t="str">
            <v>012064</v>
          </cell>
          <cell r="C12" t="str">
            <v>AZIENDA PLURISERVIZI PORTO RECANATI S.R.L.</v>
          </cell>
          <cell r="D12" t="str">
            <v>PORTO RECANATI</v>
          </cell>
          <cell r="E12" t="str">
            <v>071 / 9799028</v>
          </cell>
          <cell r="F12" t="str">
            <v>farma_portorecanati@libero.it</v>
          </cell>
        </row>
        <row r="13">
          <cell r="B13" t="str">
            <v>010086</v>
          </cell>
          <cell r="C13" t="str">
            <v>BARTOLINI Dott.ri &amp; C. S.N.C.</v>
          </cell>
          <cell r="D13" t="str">
            <v>MONTEMARCIANO</v>
          </cell>
          <cell r="E13" t="str">
            <v>071 / 915025</v>
          </cell>
          <cell r="F13" t="str">
            <v>info@farmaciabartolini.com</v>
          </cell>
        </row>
        <row r="14">
          <cell r="B14" t="str">
            <v>213005</v>
          </cell>
          <cell r="C14" t="str">
            <v>BEATO ANTONIO DI GABRIELLI E TRENTA S.N.C</v>
          </cell>
          <cell r="D14" t="str">
            <v>AMANDOLA</v>
          </cell>
          <cell r="E14" t="str">
            <v>0736 / 847422</v>
          </cell>
          <cell r="F14" t="str">
            <v>farmaciabeatoantonio@tiscali.it</v>
          </cell>
        </row>
        <row r="15">
          <cell r="B15" t="str">
            <v>011007</v>
          </cell>
          <cell r="C15" t="str">
            <v>BERARDI S.N.C. di MONDOLINI E GIULIETTI</v>
          </cell>
          <cell r="D15" t="str">
            <v>CAGLI</v>
          </cell>
          <cell r="E15" t="str">
            <v>0721 / 787230</v>
          </cell>
          <cell r="F15" t="str">
            <v>berardiloris@virgilio.it</v>
          </cell>
        </row>
        <row r="16">
          <cell r="B16" t="str">
            <v>110101</v>
          </cell>
          <cell r="C16" t="str">
            <v>BURZACCA di BURZACCA Dr. GENNARO</v>
          </cell>
          <cell r="D16" t="str">
            <v>OSTRA VETERE</v>
          </cell>
          <cell r="E16" t="str">
            <v>071 / 965954</v>
          </cell>
          <cell r="F16" t="str">
            <v xml:space="preserve">f.burzacca@hotmail.it;                                  </v>
          </cell>
        </row>
        <row r="17">
          <cell r="B17" t="str">
            <v>010068</v>
          </cell>
          <cell r="C17" t="str">
            <v>CALCATELLI DI CALCATELLI &amp; C. S.N.C</v>
          </cell>
          <cell r="D17" t="str">
            <v>JESI</v>
          </cell>
          <cell r="E17" t="str">
            <v>0731 / 56482</v>
          </cell>
          <cell r="F17" t="str">
            <v>farmaciacalcatelli@libero.it</v>
          </cell>
        </row>
        <row r="18">
          <cell r="B18" t="str">
            <v>111093</v>
          </cell>
          <cell r="C18" t="str">
            <v>CANDELARA di MURATTINI MARCO &amp; C. S.N.C</v>
          </cell>
          <cell r="D18" t="str">
            <v>PESARO</v>
          </cell>
          <cell r="E18" t="str">
            <v>0721 / 286287</v>
          </cell>
          <cell r="F18" t="str">
            <v>farmaciadicandelara@gmail.com</v>
          </cell>
        </row>
        <row r="19">
          <cell r="B19" t="str">
            <v>011035</v>
          </cell>
          <cell r="C19" t="str">
            <v>CARLONI Dr. CORRADO</v>
          </cell>
          <cell r="D19" t="str">
            <v>FRONTINO</v>
          </cell>
          <cell r="E19" t="str">
            <v>0722 / 71203</v>
          </cell>
          <cell r="F19" t="str">
            <v>farmaciacarloni@farmacieufi.it</v>
          </cell>
        </row>
        <row r="20">
          <cell r="B20" t="str">
            <v>011128</v>
          </cell>
          <cell r="C20" t="str">
            <v>CARLONI Dr. STEFANO</v>
          </cell>
          <cell r="D20" t="str">
            <v>PIEVE DI CAGNA - URBINO - PIEV</v>
          </cell>
          <cell r="E20" t="str">
            <v>0722 / 345201</v>
          </cell>
          <cell r="F20" t="str">
            <v>farmaciacarlonistefano@gmail.com</v>
          </cell>
        </row>
        <row r="21">
          <cell r="B21" t="str">
            <v>013074</v>
          </cell>
          <cell r="C21" t="str">
            <v>CASALI - MANZETTI Dr.ssa M. F. &amp; C. S.N.C</v>
          </cell>
          <cell r="D21" t="str">
            <v>MONTEGRANARO</v>
          </cell>
          <cell r="E21" t="str">
            <v>0734 / 891141</v>
          </cell>
          <cell r="F21" t="str">
            <v>info@farmaciamanzetti.it</v>
          </cell>
        </row>
        <row r="22">
          <cell r="B22" t="str">
            <v>112066</v>
          </cell>
          <cell r="C22" t="str">
            <v>CASCIOTTI DI R. E G. CASCIOTTI S.N.C</v>
          </cell>
          <cell r="D22" t="str">
            <v>PORTO POTENZA PICENA</v>
          </cell>
          <cell r="E22" t="str">
            <v>0733 / 688116</v>
          </cell>
          <cell r="F22" t="str">
            <v>info@farmaciacasciotti.com</v>
          </cell>
        </row>
        <row r="23">
          <cell r="B23" t="str">
            <v>011003</v>
          </cell>
          <cell r="C23" t="str">
            <v>CASININA S.N.C di ORAZI E CORDELLA</v>
          </cell>
          <cell r="D23" t="str">
            <v>CASININA DI AUDITORE</v>
          </cell>
          <cell r="E23" t="str">
            <v>0722 / 362512</v>
          </cell>
          <cell r="F23" t="str">
            <v>casinina@farmacieufi.it</v>
          </cell>
        </row>
        <row r="24">
          <cell r="B24" t="str">
            <v>011129</v>
          </cell>
          <cell r="C24" t="str">
            <v>CIAVAGLIA Dr. GIANFRANCO</v>
          </cell>
          <cell r="D24" t="str">
            <v>SALTARA</v>
          </cell>
          <cell r="E24" t="str">
            <v>0721 / 892386</v>
          </cell>
          <cell r="F24" t="str">
            <v>farmaciaciavaglia@gmail.com</v>
          </cell>
        </row>
        <row r="25">
          <cell r="B25" t="str">
            <v>113035</v>
          </cell>
          <cell r="C25" t="str">
            <v>CISBANI Dr. PAOLO &amp; C. S.N.C</v>
          </cell>
          <cell r="D25" t="str">
            <v>FERMO</v>
          </cell>
          <cell r="E25" t="str">
            <v>0734 / 622922</v>
          </cell>
          <cell r="F25" t="str">
            <v>farmaciacisbani.fermo@gmail.com</v>
          </cell>
        </row>
        <row r="26">
          <cell r="B26" t="str">
            <v>112044</v>
          </cell>
          <cell r="C26" t="str">
            <v>CITTA' DI MATELICA - FARMACIA COMUNALE</v>
          </cell>
          <cell r="D26" t="str">
            <v>MATELICA</v>
          </cell>
          <cell r="E26" t="str">
            <v>0737 / 83640</v>
          </cell>
          <cell r="F26" t="str">
            <v xml:space="preserve">farmaciacommatelica@tiscali.it     </v>
          </cell>
        </row>
        <row r="27">
          <cell r="B27" t="str">
            <v>013084</v>
          </cell>
          <cell r="C27" t="str">
            <v>COLONNELLA Dr. GIUSEPPE</v>
          </cell>
          <cell r="D27" t="str">
            <v>OFFIDA</v>
          </cell>
          <cell r="E27" t="str">
            <v>0736 / 889488</v>
          </cell>
          <cell r="F27" t="str">
            <v>colonnellag@tiscali.it</v>
          </cell>
        </row>
        <row r="28">
          <cell r="B28" t="str">
            <v>112015</v>
          </cell>
          <cell r="C28" t="str">
            <v>COM. CIV. MARCHE N. 1 - ATAC S.P.A</v>
          </cell>
          <cell r="D28" t="str">
            <v>CIVITANOVA MARCHE</v>
          </cell>
          <cell r="E28" t="str">
            <v>0733 / 773203</v>
          </cell>
          <cell r="F28" t="str">
            <v>farmacia1@atac-civitanova.it</v>
          </cell>
        </row>
        <row r="29">
          <cell r="B29" t="str">
            <v>010041</v>
          </cell>
          <cell r="C29" t="str">
            <v>COMUNALE CASTELLEONE SUASA</v>
          </cell>
          <cell r="D29" t="str">
            <v>CASTELLEONE DI SUASA</v>
          </cell>
          <cell r="E29" t="str">
            <v>071 / 966282</v>
          </cell>
          <cell r="F29" t="str">
            <v>comunalecastelleone@tiscali.it</v>
          </cell>
        </row>
        <row r="30">
          <cell r="B30" t="str">
            <v>011077</v>
          </cell>
          <cell r="C30" t="str">
            <v>COMUNALE CATTABRIGHE</v>
          </cell>
          <cell r="D30" t="str">
            <v xml:space="preserve">PESARO - CATTABRIGHE          </v>
          </cell>
          <cell r="E30" t="str">
            <v>0721 / 279139</v>
          </cell>
          <cell r="F30" t="str">
            <v>farmacattabrighe@aspes.it</v>
          </cell>
        </row>
        <row r="31">
          <cell r="B31" t="str">
            <v>013075</v>
          </cell>
          <cell r="C31" t="str">
            <v>COMUNALE CITTA' MONTEGRANARO S.P.A</v>
          </cell>
          <cell r="D31" t="str">
            <v>MONTEGRANARO</v>
          </cell>
          <cell r="E31" t="str">
            <v>0734 / 892804</v>
          </cell>
          <cell r="F31" t="str">
            <v>farmaciacomunalemg@tiscali.it</v>
          </cell>
        </row>
        <row r="32">
          <cell r="B32" t="str">
            <v>013140</v>
          </cell>
          <cell r="C32" t="str">
            <v>COMUNALE CUPRENSE</v>
          </cell>
          <cell r="D32" t="str">
            <v>CUPRAMARITTIMA</v>
          </cell>
          <cell r="E32" t="str">
            <v>0735 / 778473</v>
          </cell>
          <cell r="F32" t="str">
            <v>farma.cuprense@gmail.com</v>
          </cell>
        </row>
        <row r="33">
          <cell r="B33" t="str">
            <v>013132</v>
          </cell>
          <cell r="C33" t="str">
            <v>COMUNALE LAMA S.R.L</v>
          </cell>
          <cell r="D33" t="str">
            <v>CASTEL DI LAMA</v>
          </cell>
          <cell r="E33" t="str">
            <v>0736 / 812677</v>
          </cell>
          <cell r="F33" t="str">
            <v>comunale.casteldilama@gmail.com</v>
          </cell>
        </row>
        <row r="34">
          <cell r="B34" t="str">
            <v>113133</v>
          </cell>
          <cell r="C34" t="str">
            <v>COMUNALE MONTEPRANDONE S.R.L</v>
          </cell>
          <cell r="D34" t="str">
            <v>MONTEPRANDONE</v>
          </cell>
          <cell r="E34" t="str">
            <v>0735 / 62002</v>
          </cell>
          <cell r="F34" t="str">
            <v xml:space="preserve">farmacia@comune.monteprandone.ap.it       </v>
          </cell>
        </row>
        <row r="35">
          <cell r="B35" t="str">
            <v>011082</v>
          </cell>
          <cell r="C35" t="str">
            <v>COMUNALE SORIA</v>
          </cell>
          <cell r="D35" t="str">
            <v>PESARO</v>
          </cell>
          <cell r="E35" t="str">
            <v>0721 / 24790</v>
          </cell>
          <cell r="F35" t="str">
            <v>farmasoria@aspes.it</v>
          </cell>
        </row>
        <row r="36">
          <cell r="B36" t="str">
            <v>011083</v>
          </cell>
          <cell r="C36" t="str">
            <v>COMUNALE VILLA FASTIGGI</v>
          </cell>
          <cell r="D36" t="str">
            <v>PESARO</v>
          </cell>
          <cell r="E36" t="str">
            <v>0721 / 282510</v>
          </cell>
          <cell r="F36" t="str">
            <v>farmafastiggi@aspes.it</v>
          </cell>
        </row>
        <row r="37">
          <cell r="B37" t="str">
            <v>112036</v>
          </cell>
          <cell r="C37" t="str">
            <v>COSTANTINI - SPRECACE' S.N.C</v>
          </cell>
          <cell r="D37" t="str">
            <v>MACERATA - VILLAPOTENZA</v>
          </cell>
          <cell r="E37" t="str">
            <v>0733 / 492245 - 983</v>
          </cell>
          <cell r="F37" t="str">
            <v xml:space="preserve"> info@farmaciacostantini.it</v>
          </cell>
        </row>
        <row r="38">
          <cell r="B38" t="str">
            <v>012051</v>
          </cell>
          <cell r="C38" t="str">
            <v>CRUCIANI Dr. PIETRO &amp; C. S.N.C.</v>
          </cell>
          <cell r="D38" t="str">
            <v>MONTECOSARO</v>
          </cell>
          <cell r="E38" t="str">
            <v>0733 / 865283</v>
          </cell>
          <cell r="F38" t="str">
            <v>farmcrucianipietro@alice.it</v>
          </cell>
        </row>
        <row r="39">
          <cell r="B39" t="str">
            <v>010105</v>
          </cell>
          <cell r="C39" t="str">
            <v>DEGLI ANGELI DELLA Dr.ssa POSSENTI</v>
          </cell>
          <cell r="D39" t="str">
            <v xml:space="preserve">ROSORA - ANGELI               </v>
          </cell>
          <cell r="E39" t="str">
            <v>0731 / 812338</v>
          </cell>
          <cell r="F39" t="str">
            <v>angeli@farmaciadegliangeli.com</v>
          </cell>
        </row>
        <row r="40">
          <cell r="B40" t="str">
            <v>011031</v>
          </cell>
          <cell r="C40" t="str">
            <v>DEL CORSO DI MARIANI &amp; ERMINI S.N.C</v>
          </cell>
          <cell r="D40" t="str">
            <v>FOSSOMBRONE</v>
          </cell>
          <cell r="E40" t="str">
            <v>0721 / 714680</v>
          </cell>
          <cell r="F40" t="str">
            <v>farmacorso1942@gmail.com</v>
          </cell>
        </row>
        <row r="41">
          <cell r="B41" t="str">
            <v>011021</v>
          </cell>
          <cell r="C41" t="str">
            <v>DEL PORTO Dr.ssa ROSSI RENATA</v>
          </cell>
          <cell r="D41" t="str">
            <v>FANO</v>
          </cell>
          <cell r="E41" t="str">
            <v>0721 / 803516</v>
          </cell>
          <cell r="F41" t="str">
            <v>farmaciadelporto@farmacieufi.it</v>
          </cell>
        </row>
        <row r="42">
          <cell r="B42" t="str">
            <v>110014</v>
          </cell>
          <cell r="C42" t="str">
            <v>DELLE GRAZIE Dr. S. CICCIOLI e C. SAS</v>
          </cell>
          <cell r="D42" t="str">
            <v>ANCONA</v>
          </cell>
          <cell r="E42" t="str">
            <v>071 / 2802308 - 898332</v>
          </cell>
          <cell r="F42" t="str">
            <v>farmaciadellegrazie.01@gmail.com</v>
          </cell>
        </row>
        <row r="43">
          <cell r="B43" t="str">
            <v>012069</v>
          </cell>
          <cell r="C43" t="str">
            <v>DESIDERIO Dr.ssa ANNALISA</v>
          </cell>
          <cell r="D43" t="str">
            <v>RECANATI</v>
          </cell>
          <cell r="E43" t="str">
            <v>071 / 7571355</v>
          </cell>
          <cell r="F43" t="str">
            <v>farmacia.des@gmail.com</v>
          </cell>
        </row>
        <row r="44">
          <cell r="B44" t="str">
            <v>113099</v>
          </cell>
          <cell r="C44" t="str">
            <v>EREDI D'ANGELO PASQUALE</v>
          </cell>
          <cell r="D44" t="str">
            <v>RIPATRANSONE</v>
          </cell>
          <cell r="E44" t="str">
            <v>0735 / 9440</v>
          </cell>
          <cell r="F44" t="str">
            <v>farmaciadangelo@tiscali.it</v>
          </cell>
        </row>
        <row r="45">
          <cell r="B45" t="str">
            <v>013104</v>
          </cell>
          <cell r="C45" t="str">
            <v>EREDI LOGGI - CARLINI</v>
          </cell>
          <cell r="D45" t="str">
            <v>SAN BENEDETTO DEL TRONTO</v>
          </cell>
          <cell r="E45" t="str">
            <v>0735 / 592452</v>
          </cell>
          <cell r="F45" t="str">
            <v>farmacialoggicarlini@gmail.com</v>
          </cell>
        </row>
        <row r="46">
          <cell r="B46" t="str">
            <v>111121</v>
          </cell>
          <cell r="C46" t="str">
            <v>EREDI PIERINI VINCENZO DI PIERINI PAOLA &amp; C. S.N.C</v>
          </cell>
          <cell r="D46" t="str">
            <v>URBANIA</v>
          </cell>
          <cell r="E46" t="str">
            <v>0722 / 319462</v>
          </cell>
          <cell r="F46" t="str">
            <v>farmaciaeredipierini@gmail.com</v>
          </cell>
        </row>
        <row r="47">
          <cell r="B47" t="str">
            <v>010037</v>
          </cell>
          <cell r="C47" t="str">
            <v>FALASCHI Dr.ssa PATRIZIA</v>
          </cell>
          <cell r="D47" t="str">
            <v>CASTELBELLINO</v>
          </cell>
          <cell r="E47" t="str">
            <v>0731 / 701975</v>
          </cell>
          <cell r="F47" t="str">
            <v>farmaciafalaschi@tiscali.it</v>
          </cell>
        </row>
        <row r="48">
          <cell r="B48" t="str">
            <v>112014</v>
          </cell>
          <cell r="C48" t="str">
            <v>FARM. ANGELINI SAS Dr. DANIELE MARIA ANGELINI</v>
          </cell>
          <cell r="D48" t="str">
            <v>CIVITANOVA MARCHE</v>
          </cell>
          <cell r="E48" t="str">
            <v>0733 / 812516 - 810540</v>
          </cell>
          <cell r="F48" t="str">
            <v>angelinicvt@gmail.com</v>
          </cell>
        </row>
        <row r="49">
          <cell r="B49" t="str">
            <v>112082</v>
          </cell>
          <cell r="C49" t="str">
            <v>FARM. CENTRALE DI BONIFAZI VIVIANA &amp; C. SAS</v>
          </cell>
          <cell r="D49" t="str">
            <v>TOLENTINO</v>
          </cell>
          <cell r="E49" t="str">
            <v>0733 / 973012</v>
          </cell>
          <cell r="F49" t="str">
            <v>farmaciabonifazi@gmail.com</v>
          </cell>
        </row>
        <row r="50">
          <cell r="B50" t="str">
            <v>312007</v>
          </cell>
          <cell r="C50" t="str">
            <v>FARM. CENTRALE Dr. COTTINI ENRICO</v>
          </cell>
          <cell r="D50" t="str">
            <v>CAMERINO</v>
          </cell>
          <cell r="E50" t="str">
            <v>0737 / 632511</v>
          </cell>
          <cell r="F50" t="str">
            <v>farmaciacottini@tiscali.it</v>
          </cell>
        </row>
        <row r="51">
          <cell r="B51" t="str">
            <v>112043</v>
          </cell>
          <cell r="C51" t="str">
            <v>FARM. CENTRALE Dr.ssa G. FERRACUTI &amp; C. S.N.C</v>
          </cell>
          <cell r="D51" t="str">
            <v>MATELICA</v>
          </cell>
          <cell r="E51" t="str">
            <v>0737 / 85440</v>
          </cell>
          <cell r="F51" t="str">
            <v>farmaciaferracuti@gmail.com</v>
          </cell>
        </row>
        <row r="52">
          <cell r="B52" t="str">
            <v>010147</v>
          </cell>
          <cell r="C52" t="str">
            <v>FARM. COLLE PARADISO SNC Dr. G. ACERRA e A. MANZO</v>
          </cell>
          <cell r="D52" t="str">
            <v>JESI</v>
          </cell>
          <cell r="E52" t="str">
            <v>0731 / 256048</v>
          </cell>
          <cell r="F52" t="str">
            <v>farmaciacolleparadiso@gmail.com</v>
          </cell>
        </row>
        <row r="53">
          <cell r="B53" t="str">
            <v>110011</v>
          </cell>
          <cell r="C53" t="str">
            <v>FARM. del PINOCCHIO del Dr. GIUSTI ALESSANDRO</v>
          </cell>
          <cell r="D53" t="str">
            <v>ANCONA</v>
          </cell>
          <cell r="E53" t="str">
            <v>071 / 2802355</v>
          </cell>
          <cell r="F53" t="str">
            <v>alessandrogiusti@live.com</v>
          </cell>
        </row>
        <row r="54">
          <cell r="B54" t="str">
            <v>111011</v>
          </cell>
          <cell r="C54" t="str">
            <v>FARM. di CARPEGNA di  UGOLINI PAOLO SAS</v>
          </cell>
          <cell r="D54" t="str">
            <v xml:space="preserve"> CARPEGNA</v>
          </cell>
          <cell r="E54" t="str">
            <v>0722 / 77342</v>
          </cell>
          <cell r="F54" t="str">
            <v>farmaciacarpegna@virgilio.it</v>
          </cell>
        </row>
        <row r="55">
          <cell r="B55" t="str">
            <v>211118</v>
          </cell>
          <cell r="C55" t="str">
            <v>FARM. di TAVULLIA DI GUERRA MONICA &amp; C. SAS</v>
          </cell>
          <cell r="D55" t="str">
            <v>TAVULLIA</v>
          </cell>
          <cell r="E55" t="str">
            <v>0721 / 476015</v>
          </cell>
          <cell r="F55" t="str">
            <v>farm.tavullia@gmail.com</v>
          </cell>
        </row>
        <row r="56">
          <cell r="B56" t="str">
            <v>113103</v>
          </cell>
          <cell r="C56" t="str">
            <v>FARM. D'AURIZIO Dr. GIOVANNI D'AURIZIO &amp; C. S.N.C</v>
          </cell>
          <cell r="D56" t="str">
            <v>SAN BENEDETTO DEL TRONTO</v>
          </cell>
          <cell r="E56" t="str">
            <v>0735 / 582286</v>
          </cell>
          <cell r="F56" t="str">
            <v>farmadaurizio@gmail.com</v>
          </cell>
        </row>
        <row r="57">
          <cell r="B57" t="str">
            <v>112083</v>
          </cell>
          <cell r="C57" t="str">
            <v>FARM. DELL'OSPEDALE di MARCELLETTI S.N.C</v>
          </cell>
          <cell r="D57" t="str">
            <v>TOLENTINO</v>
          </cell>
          <cell r="E57" t="str">
            <v>0733 / 966152</v>
          </cell>
          <cell r="F57" t="str">
            <v>f.dellospedale@gmail.com</v>
          </cell>
        </row>
        <row r="58">
          <cell r="B58" t="str">
            <v>111032</v>
          </cell>
          <cell r="C58" t="str">
            <v>FARM. DI FOSSOMBRONE di CAPRINI E CESARO &amp; C. SNC</v>
          </cell>
          <cell r="D58" t="str">
            <v>FOSSOMBRONE</v>
          </cell>
          <cell r="E58" t="str">
            <v>0721 / 729233</v>
          </cell>
          <cell r="F58" t="str">
            <v>farmaciadifossombrone@gmail.com</v>
          </cell>
        </row>
        <row r="59">
          <cell r="B59" t="str">
            <v>310040</v>
          </cell>
          <cell r="C59" t="str">
            <v>FARM. Dr MAX CASTELFIDARDO ROSSINI</v>
          </cell>
          <cell r="D59" t="str">
            <v>CASTELFIDARDO</v>
          </cell>
          <cell r="E59" t="str">
            <v>071 / 7808153</v>
          </cell>
          <cell r="F59" t="str">
            <v>farmaciadrratti@gmail.com</v>
          </cell>
        </row>
        <row r="60">
          <cell r="B60" t="str">
            <v>110025</v>
          </cell>
          <cell r="C60" t="str">
            <v>FARM. Dr. GIAMPAOLO ZECCHINI &amp; C. S.N.C</v>
          </cell>
          <cell r="D60" t="str">
            <v>ANCONA</v>
          </cell>
          <cell r="E60" t="str">
            <v>071 / 2074804</v>
          </cell>
          <cell r="F60" t="str">
            <v>farmacia@farmaciazecchini.it</v>
          </cell>
        </row>
        <row r="61">
          <cell r="B61" t="str">
            <v>210108</v>
          </cell>
          <cell r="C61" t="str">
            <v>FARM. Dr.sse CARLA E PAOLA CALCATERRA S.N.C</v>
          </cell>
          <cell r="D61" t="str">
            <v>SANTA MARIA NUOVA</v>
          </cell>
          <cell r="E61" t="str">
            <v>0731 / 246161</v>
          </cell>
          <cell r="F61" t="str">
            <v>farmaciacalcaterra@tiscali.it</v>
          </cell>
        </row>
        <row r="62">
          <cell r="B62" t="str">
            <v>112061</v>
          </cell>
          <cell r="C62" t="str">
            <v xml:space="preserve">FARM. EREDI ROSSI Dr. M. del Dr. ROSSI F. E C. </v>
          </cell>
          <cell r="D62" t="str">
            <v>PIORACO</v>
          </cell>
          <cell r="E62" t="str">
            <v>0737 / 42147</v>
          </cell>
          <cell r="F62" t="str">
            <v>rossipioraco@virgilio.it</v>
          </cell>
        </row>
        <row r="63">
          <cell r="B63" t="str">
            <v>112013</v>
          </cell>
          <cell r="C63" t="str">
            <v>FARM. FALAPPA Dr. F. DI FALAPPA GABRIELE &amp; C. SAS</v>
          </cell>
          <cell r="D63" t="str">
            <v>STRADA DI CINGOLI</v>
          </cell>
          <cell r="E63" t="str">
            <v>0733 / 616971</v>
          </cell>
          <cell r="F63" t="str">
            <v>farmaciafalappa@libero.it</v>
          </cell>
        </row>
        <row r="64">
          <cell r="B64" t="str">
            <v>113072</v>
          </cell>
          <cell r="C64" t="str">
            <v>FARM. FARRONI ENRICO CARLO &amp; C. S.N.C</v>
          </cell>
          <cell r="D64" t="str">
            <v>MONTEGIORGIO</v>
          </cell>
          <cell r="E64" t="str">
            <v>0734 / 962060</v>
          </cell>
          <cell r="F64" t="str">
            <v>farmaciafarroni@gmail.com</v>
          </cell>
        </row>
        <row r="65">
          <cell r="B65" t="str">
            <v>211001</v>
          </cell>
          <cell r="C65" t="str">
            <v>FARM. FATTORI Dr.ssa GIOMARO GIOVANNA MARIA</v>
          </cell>
          <cell r="D65" t="str">
            <v>ACQUALAGNA</v>
          </cell>
          <cell r="E65" t="str">
            <v>0721 / 798133</v>
          </cell>
          <cell r="F65" t="str">
            <v>farmaciafattori@libero.it</v>
          </cell>
        </row>
        <row r="66">
          <cell r="B66" t="str">
            <v>210070</v>
          </cell>
          <cell r="C66" t="str">
            <v>FARM. FAUSTO COPPI SAS di HONORATI LORENZO</v>
          </cell>
          <cell r="D66" t="str">
            <v>JESI</v>
          </cell>
          <cell r="E66" t="str">
            <v>0731 / 200858</v>
          </cell>
          <cell r="F66" t="str">
            <v>farmaciafaustocoppi@gmail.com</v>
          </cell>
        </row>
        <row r="67">
          <cell r="B67" t="str">
            <v>113021</v>
          </cell>
          <cell r="C67" t="str">
            <v>FARM. FORTUNA S.N.C di FORTUNA GIANFRANCO e M.</v>
          </cell>
          <cell r="D67" t="str">
            <v>ASCOLI PICENO</v>
          </cell>
          <cell r="E67" t="str">
            <v>0736 / 310210</v>
          </cell>
          <cell r="F67" t="str">
            <v>gianfrancofortuna@tiscali.it</v>
          </cell>
        </row>
        <row r="68">
          <cell r="B68" t="str">
            <v>113138</v>
          </cell>
          <cell r="C68" t="str">
            <v>FARM. GIACINTI di GIACINTI NELLO e GIULIA S.N.C</v>
          </cell>
          <cell r="D68" t="str">
            <v>GROTTAMMARE</v>
          </cell>
          <cell r="E68" t="str">
            <v>0735 / 595294</v>
          </cell>
          <cell r="F68" t="str">
            <v>info@farmaciagiacinti.it</v>
          </cell>
        </row>
        <row r="69">
          <cell r="B69" t="str">
            <v>112009</v>
          </cell>
          <cell r="C69" t="str">
            <v>FARM. GRELLONI di GRELLONI GRAZIANO &amp; C. SAS</v>
          </cell>
          <cell r="D69" t="str">
            <v>CASTELRAIMONDO</v>
          </cell>
          <cell r="E69" t="str">
            <v>0737 / 641193</v>
          </cell>
          <cell r="F69" t="str">
            <v>farmaciagrelloni@alice.it</v>
          </cell>
        </row>
        <row r="70">
          <cell r="B70" t="str">
            <v>012113</v>
          </cell>
          <cell r="C70" t="str">
            <v>FARM. LE FONTI di MACRIFARM di L. MASSI &amp; C. S.N.C</v>
          </cell>
          <cell r="D70" t="str">
            <v>RECANATI</v>
          </cell>
          <cell r="E70" t="str">
            <v>071 / 7575409</v>
          </cell>
          <cell r="F70" t="str">
            <v>farmacialefontirecanati@gmail.com</v>
          </cell>
        </row>
        <row r="71">
          <cell r="B71" t="str">
            <v>112084</v>
          </cell>
          <cell r="C71" t="str">
            <v>FARM. MARCELLETTI S.N.C di MARCELLETTI ALBERTO E C</v>
          </cell>
          <cell r="D71" t="str">
            <v>TOLENTINO</v>
          </cell>
          <cell r="E71" t="str">
            <v>0733 / 973020</v>
          </cell>
          <cell r="F71" t="str">
            <v>farmacia.marcelletti@tiscali.it</v>
          </cell>
        </row>
        <row r="72">
          <cell r="B72" t="str">
            <v>313058</v>
          </cell>
          <cell r="C72" t="str">
            <v>FARM. MONTAPPONE DEL Dr. SARDELLINI P. &amp; C. SAS</v>
          </cell>
          <cell r="D72" t="str">
            <v>MONTAPPONE</v>
          </cell>
          <cell r="E72" t="str">
            <v>0734 / 760684</v>
          </cell>
          <cell r="F72" t="str">
            <v>farmaciamontapponefm@gmail.com</v>
          </cell>
        </row>
        <row r="73">
          <cell r="B73" t="str">
            <v>211125</v>
          </cell>
          <cell r="C73" t="str">
            <v>FARM. NUOVA VANNI di BARBADORO Dr:ssa ELENA</v>
          </cell>
          <cell r="D73" t="str">
            <v>URBINO</v>
          </cell>
          <cell r="E73" t="str">
            <v>0722 / 320031</v>
          </cell>
          <cell r="F73" t="str">
            <v xml:space="preserve">farmacianuovavanni@gmail.com </v>
          </cell>
        </row>
        <row r="74">
          <cell r="B74" t="str">
            <v>211098</v>
          </cell>
          <cell r="C74" t="str">
            <v>FARM. PAIONCINI del Dr. A. MARTINELLI</v>
          </cell>
          <cell r="D74" t="str">
            <v>PIOBBICO</v>
          </cell>
          <cell r="E74" t="str">
            <v>0722 / 986233</v>
          </cell>
          <cell r="F74" t="str">
            <v>paioncini@farmpiobbico.191.it</v>
          </cell>
        </row>
        <row r="75">
          <cell r="B75" t="str">
            <v>210118</v>
          </cell>
          <cell r="C75" t="str">
            <v>FARM. PAOLUCCI di PAOLUCCI FRANCESCA</v>
          </cell>
          <cell r="D75" t="str">
            <v>SENIGALLIA</v>
          </cell>
          <cell r="E75" t="str">
            <v>071 / 659754</v>
          </cell>
          <cell r="F75" t="str">
            <v>info@farmaciapaolucci.it</v>
          </cell>
        </row>
        <row r="76">
          <cell r="B76" t="str">
            <v>212068</v>
          </cell>
          <cell r="C76" t="str">
            <v>FARM. RECANATI di BIANCHINI M. e FIMMANO' O. S.N.C</v>
          </cell>
          <cell r="D76" t="str">
            <v>RECANATI</v>
          </cell>
          <cell r="E76" t="str">
            <v>071 / 7574304</v>
          </cell>
          <cell r="F76" t="str">
            <v>farmarecanatiricette@gmail.com</v>
          </cell>
        </row>
        <row r="77">
          <cell r="B77" t="str">
            <v>210096</v>
          </cell>
          <cell r="C77" t="str">
            <v>FARM. ROMALDINI del Dr. ROMALDINI DANIEL &amp; C. SNC</v>
          </cell>
          <cell r="D77" t="str">
            <v>OSIMO</v>
          </cell>
          <cell r="E77" t="str">
            <v>071 / 714448</v>
          </cell>
          <cell r="F77" t="str">
            <v>farmaciaromaldini@tiscali.it</v>
          </cell>
        </row>
        <row r="78">
          <cell r="B78" t="str">
            <v>211091</v>
          </cell>
          <cell r="C78" t="str">
            <v>FARM. SAN SALVATORE SAS Dr. MAX INVESTIMENTI SRL</v>
          </cell>
          <cell r="D78" t="str">
            <v>PESARO</v>
          </cell>
          <cell r="E78" t="str">
            <v>0721 / 33135</v>
          </cell>
          <cell r="F78" t="str">
            <v>farmacia.sansalvatore1@gmail.com</v>
          </cell>
        </row>
        <row r="79">
          <cell r="B79" t="str">
            <v>011013</v>
          </cell>
          <cell r="C79" t="str">
            <v>FARM. SELLA S.N.C DEL Dr. DIEGO &amp; C.</v>
          </cell>
          <cell r="D79" t="str">
            <v>LUCREZIA  DI  CARTOCETO</v>
          </cell>
          <cell r="E79" t="str">
            <v>0721 / 897271</v>
          </cell>
          <cell r="F79" t="str">
            <v>farmaciasella@farmacieufi.it</v>
          </cell>
        </row>
        <row r="80">
          <cell r="B80" t="str">
            <v>113019</v>
          </cell>
          <cell r="C80" t="str">
            <v>FARM. SIMONELLI del Dr. SIMONELLI GIOVANNI</v>
          </cell>
          <cell r="D80" t="str">
            <v>ASCOLI PICENO</v>
          </cell>
          <cell r="E80" t="str">
            <v>0736 / 259183</v>
          </cell>
          <cell r="F80" t="str">
            <v>info@farmaciasimonelli.com</v>
          </cell>
        </row>
        <row r="81">
          <cell r="B81" t="str">
            <v>213101</v>
          </cell>
          <cell r="C81" t="str">
            <v>FARM. VALERI di VALERI SILVIA E C. S.N.C</v>
          </cell>
          <cell r="D81" t="str">
            <v>ROCCAFLUVIONE</v>
          </cell>
          <cell r="E81" t="str">
            <v>0736 / 365479</v>
          </cell>
          <cell r="F81" t="str">
            <v>farmaciavalerisnc@tim.it</v>
          </cell>
        </row>
        <row r="82">
          <cell r="B82" t="str">
            <v>012115</v>
          </cell>
          <cell r="C82" t="str">
            <v>FARMACIA '815 SRL</v>
          </cell>
          <cell r="D82" t="str">
            <v>TOLENTINO</v>
          </cell>
          <cell r="E82" t="str">
            <v>0733 / 978054</v>
          </cell>
          <cell r="F82" t="str">
            <v>amministrazione@farmacia815.it</v>
          </cell>
        </row>
        <row r="83">
          <cell r="B83" t="str">
            <v>110003</v>
          </cell>
          <cell r="C83" t="str">
            <v>FARMACIA ADRIATICA SAS di CLAUDIA GENTILI &amp; C.</v>
          </cell>
          <cell r="D83" t="str">
            <v>ANCONA</v>
          </cell>
          <cell r="E83" t="str">
            <v>071 / 204252</v>
          </cell>
          <cell r="F83" t="str">
            <v>info@farmaciadriaticancona.com</v>
          </cell>
        </row>
        <row r="84">
          <cell r="B84" t="str">
            <v>111117</v>
          </cell>
          <cell r="C84" t="str">
            <v>FARMACIA AMADEI FRANCESCA</v>
          </cell>
          <cell r="D84" t="str">
            <v>TAVOLETO</v>
          </cell>
          <cell r="E84" t="str">
            <v>0722 / 629132</v>
          </cell>
          <cell r="F84" t="str">
            <v>amadei.francesca@libero.it</v>
          </cell>
        </row>
        <row r="85">
          <cell r="B85" t="str">
            <v>113079</v>
          </cell>
          <cell r="C85" t="str">
            <v>FARMACIA AMADIO Dr.ssa. S. TRIBOTTI S.R.L</v>
          </cell>
          <cell r="D85" t="str">
            <v>CENTOBUCHI</v>
          </cell>
          <cell r="E85" t="str">
            <v>0735 / 702855</v>
          </cell>
          <cell r="F85" t="str">
            <v>farmaciaamadio@tiscali.it</v>
          </cell>
        </row>
        <row r="86">
          <cell r="B86" t="str">
            <v>110085</v>
          </cell>
          <cell r="C86" t="str">
            <v>FARMACIA ANDRIANI ANGELO</v>
          </cell>
          <cell r="D86" t="str">
            <v>MONTECAROTTO</v>
          </cell>
          <cell r="E86" t="str">
            <v>0731 / 89156</v>
          </cell>
          <cell r="F86" t="str">
            <v>r.montecarotto@gmail.com</v>
          </cell>
        </row>
        <row r="87">
          <cell r="B87" t="str">
            <v>113033</v>
          </cell>
          <cell r="C87" t="str">
            <v>FARMACIA ASTORRI SNC di CARLINI LUCIA &amp; C.</v>
          </cell>
          <cell r="D87" t="str">
            <v>FERMO</v>
          </cell>
          <cell r="E87" t="str">
            <v>0734 / 225853</v>
          </cell>
          <cell r="F87" t="str">
            <v>farmacia.astorri@libero.it</v>
          </cell>
        </row>
        <row r="88">
          <cell r="B88" t="str">
            <v>110104</v>
          </cell>
          <cell r="C88" t="str">
            <v>FARMACIA BENIGNI Dr.ssa ZOE</v>
          </cell>
          <cell r="D88" t="str">
            <v>RIPE DI TRECASTELLI</v>
          </cell>
          <cell r="E88" t="str">
            <v>071 / 7957410</v>
          </cell>
          <cell r="F88" t="str">
            <v>farmacia.benigni@libero.it</v>
          </cell>
        </row>
        <row r="89">
          <cell r="B89" t="str">
            <v>213073</v>
          </cell>
          <cell r="C89" t="str">
            <v>FARMACIA BISACCI S.R.L.</v>
          </cell>
          <cell r="D89" t="str">
            <v>MONTEGRANARO</v>
          </cell>
          <cell r="E89" t="str">
            <v>0734 / 891977</v>
          </cell>
          <cell r="F89" t="str">
            <v xml:space="preserve">montepuffo@gmail.com </v>
          </cell>
        </row>
        <row r="90">
          <cell r="B90" t="str">
            <v>113064</v>
          </cell>
          <cell r="C90" t="str">
            <v>FARMACIA BOZZESI di BOZZESI MERI &amp; C. S.N.C</v>
          </cell>
          <cell r="D90" t="str">
            <v>MONTE VIDON COMBATTE</v>
          </cell>
          <cell r="E90" t="str">
            <v>0734 / 656268</v>
          </cell>
          <cell r="F90" t="str">
            <v>farmaciabozzesim@tiscali.it</v>
          </cell>
        </row>
        <row r="91">
          <cell r="B91" t="str">
            <v>212031</v>
          </cell>
          <cell r="C91" t="str">
            <v>FARMACIA CAIROLI SRL</v>
          </cell>
          <cell r="D91" t="str">
            <v>MACERATA</v>
          </cell>
          <cell r="E91" t="str">
            <v>0733 / 232760</v>
          </cell>
          <cell r="F91" t="str">
            <v>farmaciacairoli@virgilio.it</v>
          </cell>
        </row>
        <row r="92">
          <cell r="B92" t="str">
            <v>113024</v>
          </cell>
          <cell r="C92" t="str">
            <v>FARMACIA CARASSAI DI SANTORI STEFANO C. SAS</v>
          </cell>
          <cell r="D92" t="str">
            <v>CARASSAI</v>
          </cell>
          <cell r="E92" t="str">
            <v>0734 / 930871</v>
          </cell>
          <cell r="F92" t="str">
            <v>stefano05santori@gmail.com</v>
          </cell>
        </row>
        <row r="93">
          <cell r="B93" t="str">
            <v>210093</v>
          </cell>
          <cell r="C93" t="str">
            <v>FARMACIA CARDINALI SAS</v>
          </cell>
          <cell r="D93" t="str">
            <v>OSIMO</v>
          </cell>
          <cell r="E93" t="str">
            <v xml:space="preserve">071 / 7230193 </v>
          </cell>
          <cell r="F93" t="str">
            <v>cardinali.farmacia@gmail.com</v>
          </cell>
        </row>
        <row r="94">
          <cell r="B94" t="str">
            <v>113116</v>
          </cell>
          <cell r="C94" t="str">
            <v>FARMACIA CELESTE SAS di MANARDI A. &amp; C.</v>
          </cell>
          <cell r="D94" t="str">
            <v>SANT'ELPIDIO A MARE</v>
          </cell>
          <cell r="E94" t="str">
            <v>0734 / 859157</v>
          </cell>
          <cell r="F94" t="str">
            <v>farmaciaceleste14@gmail.com</v>
          </cell>
        </row>
        <row r="95">
          <cell r="B95" t="str">
            <v>011135</v>
          </cell>
          <cell r="C95" t="str">
            <v>FARMACIA CENTINAROLA S.R.L</v>
          </cell>
          <cell r="D95" t="str">
            <v>FANO</v>
          </cell>
          <cell r="E95" t="str">
            <v>0721 / 840042</v>
          </cell>
          <cell r="F95" t="str">
            <v>farmaciacentinarola@gmail.com</v>
          </cell>
        </row>
        <row r="96">
          <cell r="B96" t="str">
            <v>211122</v>
          </cell>
          <cell r="C96" t="str">
            <v>FARMACIA CENTRALE SAS del Dr. A. LIBONATI</v>
          </cell>
          <cell r="D96" t="str">
            <v>URBINO</v>
          </cell>
          <cell r="E96" t="str">
            <v>0722 / 329829</v>
          </cell>
          <cell r="F96" t="str">
            <v>farmaciacentraleurbino@gmail.com</v>
          </cell>
        </row>
        <row r="97">
          <cell r="B97" t="str">
            <v>011133</v>
          </cell>
          <cell r="C97" t="str">
            <v>FARMACIA COMUNALE FANO CENTER - ASET S.P.A - FANO</v>
          </cell>
          <cell r="D97" t="str">
            <v xml:space="preserve">BELLOCCHI </v>
          </cell>
          <cell r="E97" t="str">
            <v>0721 / 855884</v>
          </cell>
          <cell r="F97" t="str">
            <v>fanocenter@asetservizi.it</v>
          </cell>
        </row>
        <row r="98">
          <cell r="B98" t="str">
            <v>111041</v>
          </cell>
          <cell r="C98" t="str">
            <v>FARMACIA CRUDI DI MARCO E LORENZO S.N.C.</v>
          </cell>
          <cell r="D98" t="str">
            <v>LUNANO</v>
          </cell>
          <cell r="E98" t="str">
            <v>0722 / 325114</v>
          </cell>
          <cell r="F98" t="str">
            <v>farmacia-lunano@libero.it</v>
          </cell>
        </row>
        <row r="99">
          <cell r="B99" t="str">
            <v>413030</v>
          </cell>
          <cell r="C99" t="str">
            <v>FARMACIA CUPRAMARITTIMA S.R.L.</v>
          </cell>
          <cell r="D99" t="str">
            <v>CUPRAMARITTIMA</v>
          </cell>
          <cell r="E99" t="str">
            <v>0735 / 777151</v>
          </cell>
          <cell r="F99" t="str">
            <v>farmaciatamburrino@gmail.com</v>
          </cell>
        </row>
        <row r="100">
          <cell r="B100" t="str">
            <v>012110</v>
          </cell>
          <cell r="C100" t="str">
            <v>FARMACIA dei Dr. PETRELLI e VITANGELI S.N.C</v>
          </cell>
          <cell r="D100" t="str">
            <v>PORTO RECANATI</v>
          </cell>
          <cell r="E100" t="str">
            <v>071 / 6627713</v>
          </cell>
          <cell r="F100" t="str">
            <v>farmaciapetrellivitangelisnc@gmail.com</v>
          </cell>
        </row>
        <row r="101">
          <cell r="B101" t="str">
            <v>313135</v>
          </cell>
          <cell r="C101" t="str">
            <v>FARMACIA D'ISIDORO GIONNY SAS</v>
          </cell>
          <cell r="D101" t="str">
            <v>FOLIGNANO</v>
          </cell>
          <cell r="E101" t="str">
            <v>0736 / 390088</v>
          </cell>
          <cell r="F101" t="str">
            <v>farmaciadisidoro@gmail.com</v>
          </cell>
        </row>
        <row r="102">
          <cell r="B102" t="str">
            <v>012107</v>
          </cell>
          <cell r="C102" t="str">
            <v>FARMACIA DEI VELINI S.N.C</v>
          </cell>
          <cell r="D102" t="str">
            <v>MACERATA</v>
          </cell>
          <cell r="E102" t="str">
            <v>0733 / 231984</v>
          </cell>
          <cell r="F102" t="str">
            <v>info@farmaciadeivelini.it</v>
          </cell>
        </row>
        <row r="103">
          <cell r="B103" t="str">
            <v>210030</v>
          </cell>
          <cell r="C103" t="str">
            <v>FARMACIA DEL CORSO di FARMACIA BORGO EMILIO S.R.L.</v>
          </cell>
          <cell r="D103" t="str">
            <v>ARCEVIA</v>
          </cell>
          <cell r="E103" t="str">
            <v>0731 / 9106</v>
          </cell>
          <cell r="F103" t="str">
            <v>farmaciadelcorsoarcevia@gmail.com</v>
          </cell>
        </row>
        <row r="104">
          <cell r="B104" t="str">
            <v>110010</v>
          </cell>
          <cell r="C104" t="str">
            <v>FARMACIA DEL PIANO S.R.L</v>
          </cell>
          <cell r="D104" t="str">
            <v>ANCONA</v>
          </cell>
          <cell r="E104" t="str">
            <v>071 / 894208</v>
          </cell>
          <cell r="F104" t="str">
            <v>farmaciadelpianosrl@libero.it</v>
          </cell>
        </row>
        <row r="105">
          <cell r="B105" t="str">
            <v>110054</v>
          </cell>
          <cell r="C105" t="str">
            <v>FARMACIA DEL PIANO S.R.L. FABRIANO</v>
          </cell>
          <cell r="D105" t="str">
            <v>FABRIANO</v>
          </cell>
          <cell r="E105" t="str">
            <v>0732 / 4959</v>
          </cell>
          <cell r="F105" t="str">
            <v xml:space="preserve">farmacia.delpiano@valuefarma.it </v>
          </cell>
        </row>
        <row r="106">
          <cell r="B106" t="str">
            <v>113050</v>
          </cell>
          <cell r="C106" t="str">
            <v>FARMACIA DI BACCO del Dr. STEFANO Di BACCO</v>
          </cell>
          <cell r="D106" t="str">
            <v>LAPEDONA</v>
          </cell>
          <cell r="E106" t="str">
            <v>0734 / 076212</v>
          </cell>
          <cell r="F106" t="str">
            <v>farmaciadibacco@gmail.com</v>
          </cell>
        </row>
        <row r="107">
          <cell r="B107" t="str">
            <v>213137</v>
          </cell>
          <cell r="C107" t="str">
            <v>FARMACIA Dr. GIUSTI FABIO</v>
          </cell>
          <cell r="D107" t="str">
            <v>MONTERUBBIANO</v>
          </cell>
          <cell r="E107" t="str">
            <v>0734 / 59120</v>
          </cell>
          <cell r="F107" t="str">
            <v>farmaciagiustifabio@gmail.com</v>
          </cell>
        </row>
        <row r="108">
          <cell r="B108" t="str">
            <v>210098</v>
          </cell>
          <cell r="C108" t="str">
            <v>FARMACIA Dr.ssa MARSILI PAOLA</v>
          </cell>
          <cell r="D108" t="str">
            <v>OSIMO</v>
          </cell>
          <cell r="E108" t="str">
            <v>071 / 781313</v>
          </cell>
          <cell r="F108" t="str">
            <v>farmaciadellastazionesnc@gmail.com</v>
          </cell>
        </row>
        <row r="109">
          <cell r="B109" t="str">
            <v>210016</v>
          </cell>
          <cell r="C109" t="str">
            <v>FARMACIA DUBBINI S.R.L</v>
          </cell>
          <cell r="D109" t="str">
            <v>ANCONA</v>
          </cell>
          <cell r="E109" t="str">
            <v>071 / 202710</v>
          </cell>
          <cell r="F109" t="str">
            <v>dubbini@lafarmacia.it</v>
          </cell>
        </row>
        <row r="110">
          <cell r="B110" t="str">
            <v>113006</v>
          </cell>
          <cell r="C110" t="str">
            <v>FARMACIA EREDI ANGELINI SIMPLICIO</v>
          </cell>
          <cell r="D110" t="str">
            <v>APPIGNANO DEL TRONTO</v>
          </cell>
          <cell r="E110" t="str">
            <v>0736 / 86173</v>
          </cell>
          <cell r="F110" t="str">
            <v>farmaciasimplicio@tiscali.it</v>
          </cell>
        </row>
        <row r="111">
          <cell r="B111" t="str">
            <v>113013</v>
          </cell>
          <cell r="C111" t="str">
            <v>FARMACIA EX CHIARETTI S.R.L</v>
          </cell>
          <cell r="D111" t="str">
            <v>ASCOLI PICENO</v>
          </cell>
          <cell r="E111" t="str">
            <v>0736 / 341596</v>
          </cell>
          <cell r="F111" t="str">
            <v>farmaciaexchiaretti@gmail.com</v>
          </cell>
        </row>
        <row r="112">
          <cell r="B112" t="str">
            <v>210046</v>
          </cell>
          <cell r="C112" t="str">
            <v>FARMACIA FIORI ANSELMI FEDERICA SRL</v>
          </cell>
          <cell r="D112" t="str">
            <v>CHIARAVALLE</v>
          </cell>
          <cell r="E112" t="str">
            <v>071 / 743819</v>
          </cell>
          <cell r="F112" t="str">
            <v>farmafiori@alice.it</v>
          </cell>
        </row>
        <row r="113">
          <cell r="B113" t="str">
            <v>110028</v>
          </cell>
          <cell r="C113" t="str">
            <v>FARMACIA FLAMINIA SAS</v>
          </cell>
          <cell r="D113" t="str">
            <v>ANCONA</v>
          </cell>
          <cell r="E113" t="str">
            <v>071 / 888251</v>
          </cell>
          <cell r="F113" t="str">
            <v>flaminiadoc@gmail.com</v>
          </cell>
        </row>
        <row r="114">
          <cell r="B114" t="str">
            <v>213131</v>
          </cell>
          <cell r="C114" t="str">
            <v>FARMACIA FOFO' DI BENIGNI IDO &amp; C. S.N.C</v>
          </cell>
          <cell r="D114" t="str">
            <v>MONSAMPOLO DEL TRONTO</v>
          </cell>
          <cell r="E114" t="str">
            <v>0735 / 702549</v>
          </cell>
          <cell r="F114" t="str">
            <v>farmaciafofo@virgilio.it</v>
          </cell>
        </row>
        <row r="115">
          <cell r="B115" t="str">
            <v>212020</v>
          </cell>
          <cell r="C115" t="str">
            <v>FARMACIA FORESI Dr.ssa ALESSANDRA S.R.L</v>
          </cell>
          <cell r="D115" t="str">
            <v>CIVITANOVA</v>
          </cell>
          <cell r="E115" t="str">
            <v>0733 / 812525</v>
          </cell>
          <cell r="F115" t="str">
            <v>direzione@foresipharmastore.it</v>
          </cell>
        </row>
        <row r="116">
          <cell r="B116" t="str">
            <v>113012</v>
          </cell>
          <cell r="C116" t="str">
            <v>FARMACIA FORTUNA</v>
          </cell>
          <cell r="D116" t="str">
            <v>ASCOLI PICENO</v>
          </cell>
          <cell r="E116" t="str">
            <v>0736 / 259649</v>
          </cell>
          <cell r="F116" t="str">
            <v>farmaciafortunaascoli@gmail.com</v>
          </cell>
        </row>
        <row r="117">
          <cell r="B117" t="str">
            <v>211085</v>
          </cell>
          <cell r="C117" t="str">
            <v>FARMACIA G. ROSSINI S.R.L</v>
          </cell>
          <cell r="D117" t="str">
            <v>PESARO</v>
          </cell>
          <cell r="E117" t="str">
            <v>0721 / 22230</v>
          </cell>
          <cell r="F117" t="str">
            <v>farmaciag.rossini@libero.it</v>
          </cell>
        </row>
        <row r="118">
          <cell r="B118" t="str">
            <v>110067</v>
          </cell>
          <cell r="C118" t="str">
            <v>FARMACIA GAETANO E FRANCESCO BARBA S.N.C</v>
          </cell>
          <cell r="D118" t="str">
            <v>JESI</v>
          </cell>
          <cell r="E118" t="str">
            <v>0731 / 204579</v>
          </cell>
          <cell r="F118" t="str">
            <v>farmaciabarbajesi@gmail.com</v>
          </cell>
        </row>
        <row r="119">
          <cell r="B119" t="str">
            <v>112081</v>
          </cell>
          <cell r="C119" t="str">
            <v>FARMACIA GALA del Dr. DANIELE BELARDINELLI</v>
          </cell>
          <cell r="D119" t="str">
            <v>SERRAVALLE DEL CHIENTI</v>
          </cell>
          <cell r="E119" t="str">
            <v>0737 / 53460</v>
          </cell>
          <cell r="F119" t="str">
            <v>farmaciagala17@gmail.com</v>
          </cell>
        </row>
        <row r="120">
          <cell r="B120" t="str">
            <v>113027</v>
          </cell>
          <cell r="C120" t="str">
            <v>FARMACIA GALENICA D'AVELLA S.R.L</v>
          </cell>
          <cell r="D120" t="str">
            <v>COLLI DEL TRONTO</v>
          </cell>
          <cell r="E120" t="str">
            <v>0736 / 890439</v>
          </cell>
          <cell r="F120" t="str">
            <v>farmaciadavella@gmail.com</v>
          </cell>
        </row>
        <row r="121">
          <cell r="B121" t="str">
            <v>012047</v>
          </cell>
          <cell r="C121" t="str">
            <v>FARMACIA GENTILI S.R.L.</v>
          </cell>
          <cell r="D121" t="str">
            <v>MONTE SAN GIUSTO</v>
          </cell>
          <cell r="E121" t="str">
            <v>0733 / 53124</v>
          </cell>
          <cell r="F121" t="str">
            <v>info@farmaciagentili.com</v>
          </cell>
        </row>
        <row r="122">
          <cell r="B122" t="str">
            <v>112012</v>
          </cell>
          <cell r="C122" t="str">
            <v>FARMACIA GIOACCHINI DEL Dr. G. GIOACCHINI</v>
          </cell>
          <cell r="D122" t="str">
            <v>CINGOLI</v>
          </cell>
          <cell r="E122" t="str">
            <v>0733 / 602335</v>
          </cell>
          <cell r="F122" t="str">
            <v>giacomogioacchini@alice.it</v>
          </cell>
        </row>
        <row r="123">
          <cell r="B123" t="str">
            <v>110052</v>
          </cell>
          <cell r="C123" t="str">
            <v>FARMACIA GIUSEPPUCCI SRL</v>
          </cell>
          <cell r="D123" t="str">
            <v>FABRIANO</v>
          </cell>
          <cell r="E123" t="str">
            <v>0732 / 21215 - 226945</v>
          </cell>
          <cell r="F123" t="str">
            <v>farmacia.vitogiuseppucci@gmail.com</v>
          </cell>
        </row>
        <row r="124">
          <cell r="B124" t="str">
            <v>110075</v>
          </cell>
          <cell r="C124" t="str">
            <v>FARMACIA GRAMMERCATO Dr. R. GOVERNATORI &amp; C. SAS</v>
          </cell>
          <cell r="D124" t="str">
            <v>JESI</v>
          </cell>
          <cell r="E124" t="str">
            <v>0731 / 56516</v>
          </cell>
          <cell r="F124" t="str">
            <v>farmaciagovernatori@gmail.com</v>
          </cell>
        </row>
        <row r="125">
          <cell r="B125" t="str">
            <v>210128</v>
          </cell>
          <cell r="C125" t="str">
            <v>FARMACIA INTERNAZIONALE S.R.L.</v>
          </cell>
          <cell r="D125" t="str">
            <v>FALCONARA MARITTIMA</v>
          </cell>
          <cell r="E125" t="str">
            <v>071.9174546 - 335.7112258</v>
          </cell>
          <cell r="F125" t="str">
            <v>farm.stadiofalconara@gmail.com</v>
          </cell>
        </row>
        <row r="126">
          <cell r="B126" t="str">
            <v>012089</v>
          </cell>
          <cell r="C126" t="str">
            <v>FARMACIA LA ROCCA S.R.L</v>
          </cell>
          <cell r="D126" t="str">
            <v>URBISAGLIA</v>
          </cell>
          <cell r="E126" t="str">
            <v>0733 / 50276</v>
          </cell>
          <cell r="F126" t="str">
            <v>farmlarocca@tiscali.it</v>
          </cell>
        </row>
        <row r="127">
          <cell r="B127" t="str">
            <v>013105</v>
          </cell>
          <cell r="C127" t="str">
            <v>FARMACIA LAURI di LAURI STEFANIA &amp; C. S.N.C</v>
          </cell>
          <cell r="D127" t="str">
            <v>SAN BENEDETTO DEL TRONTO</v>
          </cell>
          <cell r="E127" t="str">
            <v>0735 / 780880</v>
          </cell>
          <cell r="F127" t="str">
            <v>farmacialauri@gmail.com</v>
          </cell>
        </row>
        <row r="128">
          <cell r="B128" t="str">
            <v>110117</v>
          </cell>
          <cell r="C128" t="str">
            <v>FARMACIA MANOCCHI - CARLONI di M. CARLONI</v>
          </cell>
          <cell r="D128" t="str">
            <v>SENIGALLIA</v>
          </cell>
          <cell r="E128" t="str">
            <v>071 / 60197</v>
          </cell>
          <cell r="F128" t="str">
            <v>farmaciamanocchi@alice.it</v>
          </cell>
        </row>
        <row r="129">
          <cell r="B129" t="str">
            <v>113087</v>
          </cell>
          <cell r="C129" t="str">
            <v>FARMACIA MARCONI LUIGI SAS</v>
          </cell>
          <cell r="D129" t="str">
            <v>PEDASO</v>
          </cell>
          <cell r="E129" t="str">
            <v>0734 / 931342</v>
          </cell>
          <cell r="F129" t="str">
            <v>farmaciamarconipedaso@gmail.com</v>
          </cell>
        </row>
        <row r="130">
          <cell r="B130" t="str">
            <v>211087</v>
          </cell>
          <cell r="C130" t="str">
            <v>FARMACIA MARI di PAOLINI SAMUELE &amp; C. SAS</v>
          </cell>
          <cell r="D130" t="str">
            <v>PESARO</v>
          </cell>
          <cell r="E130" t="str">
            <v>0721 / 67121</v>
          </cell>
          <cell r="F130" t="str">
            <v>mari@farmacieufi.it</v>
          </cell>
        </row>
        <row r="131">
          <cell r="B131" t="str">
            <v>213085</v>
          </cell>
          <cell r="C131" t="str">
            <v>FARMACIA MARINELLI S.R.L</v>
          </cell>
          <cell r="D131" t="str">
            <v>OFFIDA</v>
          </cell>
          <cell r="E131" t="str">
            <v>0736 / 889330</v>
          </cell>
          <cell r="F131" t="str">
            <v>farmaciamarinellioffida@gmail.com</v>
          </cell>
        </row>
        <row r="132">
          <cell r="B132" t="str">
            <v>210080</v>
          </cell>
          <cell r="C132" t="str">
            <v>FARMACIA MOJE SAS D.SSA  ARIANNA GIOVAGNOLI &amp; C.</v>
          </cell>
          <cell r="D132" t="str">
            <v>MAIOLATI SPONTINI</v>
          </cell>
          <cell r="E132" t="str">
            <v>0731 / 702594</v>
          </cell>
          <cell r="F132" t="str">
            <v>info@farmaciamoje.it</v>
          </cell>
        </row>
        <row r="133">
          <cell r="B133" t="str">
            <v>113069</v>
          </cell>
          <cell r="C133" t="str">
            <v>FARMACIA MONTEFORTINO DI ROSSI BRUNORI S. &amp; C. SAS</v>
          </cell>
          <cell r="D133" t="str">
            <v>MONTEFORTINO</v>
          </cell>
          <cell r="E133" t="str">
            <v>0736 / 859133</v>
          </cell>
          <cell r="F133" t="str">
            <v>farmaciamontefortino@gmail.com</v>
          </cell>
        </row>
        <row r="134">
          <cell r="B134" t="str">
            <v>113076</v>
          </cell>
          <cell r="C134" t="str">
            <v>FARMACIA MONTELEONE</v>
          </cell>
          <cell r="D134" t="str">
            <v>MONTELEONE DI  FERMO</v>
          </cell>
          <cell r="E134" t="str">
            <v>331 / 2477964</v>
          </cell>
          <cell r="F134" t="str">
            <v>catia477@libero.it</v>
          </cell>
        </row>
        <row r="135">
          <cell r="B135" t="str">
            <v>112056</v>
          </cell>
          <cell r="C135" t="str">
            <v>FARMACIA MORENI S.R.L.</v>
          </cell>
          <cell r="D135" t="str">
            <v>MUCCIA</v>
          </cell>
          <cell r="E135" t="str">
            <v>0737 / 646112</v>
          </cell>
          <cell r="F135" t="str">
            <v>farmacia.moreni@alice.it</v>
          </cell>
        </row>
        <row r="136">
          <cell r="B136" t="str">
            <v>113015</v>
          </cell>
          <cell r="C136" t="str">
            <v>FARMACIA PANATA S.N.C di PANATA G. e PANATA R.</v>
          </cell>
          <cell r="D136" t="str">
            <v>ASCOLI PICENO</v>
          </cell>
          <cell r="E136" t="str">
            <v>0736 / 259087</v>
          </cell>
          <cell r="F136" t="str">
            <v>info@farmaciapanata.com</v>
          </cell>
        </row>
        <row r="137">
          <cell r="B137" t="str">
            <v>112094</v>
          </cell>
          <cell r="C137" t="str">
            <v>FARMACIA PAUSULA S.R.L</v>
          </cell>
          <cell r="D137" t="str">
            <v>CORRIDONIA</v>
          </cell>
          <cell r="E137" t="str">
            <v>0733 / 283575</v>
          </cell>
          <cell r="F137" t="str">
            <v>pausula@lafarmacia.it</v>
          </cell>
        </row>
        <row r="138">
          <cell r="B138" t="str">
            <v>213054</v>
          </cell>
          <cell r="C138" t="str">
            <v>FARMACIA POLLICE SAS - Dr. U. F. POLLICE &amp; C.</v>
          </cell>
          <cell r="D138" t="str">
            <v>MASSIGNANO</v>
          </cell>
          <cell r="E138" t="str">
            <v>0735 / 364843</v>
          </cell>
          <cell r="F138" t="str">
            <v>farmaciapollice@gmail.com</v>
          </cell>
        </row>
        <row r="139">
          <cell r="B139" t="str">
            <v>210089</v>
          </cell>
          <cell r="C139" t="str">
            <v>FARMACIA REGNO S.R.L</v>
          </cell>
          <cell r="D139" t="str">
            <v>PIANELLO VALLESINA</v>
          </cell>
          <cell r="E139" t="str">
            <v>0731 / 702742</v>
          </cell>
          <cell r="F139" t="str">
            <v>farmacia@farmaregno.it</v>
          </cell>
        </row>
        <row r="140">
          <cell r="B140" t="str">
            <v>010033</v>
          </cell>
          <cell r="C140" t="str">
            <v>FARMACIA ROTOLONI Dr. ROBERTO</v>
          </cell>
          <cell r="D140" t="str">
            <v>BELVEDERE OSTRENSE</v>
          </cell>
          <cell r="E140" t="str">
            <v>0731 / 62034</v>
          </cell>
          <cell r="F140" t="str">
            <v>farmaciarotoloni@virgilio.it</v>
          </cell>
        </row>
        <row r="141">
          <cell r="B141" t="str">
            <v>010152</v>
          </cell>
          <cell r="C141" t="str">
            <v>FARMACIA SAN BIAGIO S.N.C</v>
          </cell>
          <cell r="D141" t="str">
            <v>OSIMO</v>
          </cell>
          <cell r="E141" t="str">
            <v>071 / 2146625</v>
          </cell>
          <cell r="F141" t="str">
            <v>farmaciasbiagio@gmail.com</v>
          </cell>
        </row>
        <row r="142">
          <cell r="B142" t="str">
            <v>012108</v>
          </cell>
          <cell r="C142" t="str">
            <v>FARMACIA SAN ROCCO S.N.C</v>
          </cell>
          <cell r="D142" t="str">
            <v>MATELICA</v>
          </cell>
          <cell r="E142" t="str">
            <v>0737 / 470532</v>
          </cell>
          <cell r="F142" t="str">
            <v>farmaciasanroccomatelica@gmail.com</v>
          </cell>
        </row>
        <row r="143">
          <cell r="B143" t="str">
            <v>013144</v>
          </cell>
          <cell r="C143" t="str">
            <v>FARMACIA SAN SERAFINO DI VALENTINI R &amp; C S.N.C</v>
          </cell>
          <cell r="D143" t="str">
            <v>MONTEGRANARO</v>
          </cell>
          <cell r="E143" t="str">
            <v>0734 / 336909</v>
          </cell>
          <cell r="F143" t="str">
            <v>farmaciasanserafinosnc@gmail.com</v>
          </cell>
        </row>
        <row r="144">
          <cell r="B144" t="str">
            <v>211008</v>
          </cell>
          <cell r="C144" t="str">
            <v>FARMACIA SANTA RITA di MAIULLARI RITA &amp; C SNC</v>
          </cell>
          <cell r="D144" t="str">
            <v>CAGLI</v>
          </cell>
          <cell r="E144" t="str">
            <v>0721 / 783101</v>
          </cell>
          <cell r="F144" t="str">
            <v>farmaciapianello@gmail.com</v>
          </cell>
        </row>
        <row r="145">
          <cell r="B145" t="str">
            <v>111044</v>
          </cell>
          <cell r="C145" t="str">
            <v>FARMACIA SILVESTRINI SAS</v>
          </cell>
          <cell r="D145" t="str">
            <v>MERCATELLO SUL METAURO</v>
          </cell>
          <cell r="E145" t="str">
            <v>0722 / 816044</v>
          </cell>
          <cell r="F145" t="str">
            <v>benvenuti.michela@gmail.com</v>
          </cell>
        </row>
        <row r="146">
          <cell r="B146" t="str">
            <v>211038</v>
          </cell>
          <cell r="C146" t="str">
            <v>FARMACIA TINTORI S.R.L</v>
          </cell>
          <cell r="D146" t="str">
            <v>GABICCE MARE</v>
          </cell>
          <cell r="E146" t="str">
            <v>0541 / 962886</v>
          </cell>
          <cell r="F146" t="str">
            <v>tintori@lafarmacia.it</v>
          </cell>
        </row>
        <row r="147">
          <cell r="B147" t="str">
            <v>010136</v>
          </cell>
          <cell r="C147" t="str">
            <v>FARMACIA VALLEMIANO S.N.C di VALENTE D. &amp; C.</v>
          </cell>
          <cell r="D147" t="str">
            <v>ANCONA</v>
          </cell>
          <cell r="E147" t="str">
            <v>071 / 2362669</v>
          </cell>
          <cell r="F147" t="str">
            <v>fvallemiano@gmail.com</v>
          </cell>
        </row>
        <row r="148">
          <cell r="B148" t="str">
            <v>010110</v>
          </cell>
          <cell r="C148" t="str">
            <v>FARMACIA VIANELLI DI ANTONELLI Dr. LUCA</v>
          </cell>
          <cell r="D148" t="str">
            <v>SASSOFERRATO</v>
          </cell>
          <cell r="E148" t="str">
            <v>0732 / 9288</v>
          </cell>
          <cell r="F148" t="str">
            <v>farmaciavianelli@gmail.com</v>
          </cell>
        </row>
        <row r="149">
          <cell r="B149" t="str">
            <v>113044</v>
          </cell>
          <cell r="C149" t="str">
            <v>FARMACIA VILLA PIGNA S.R.L</v>
          </cell>
          <cell r="D149" t="str">
            <v>FOLIGNANO</v>
          </cell>
          <cell r="E149" t="str">
            <v>0736 / 399000</v>
          </cell>
          <cell r="F149" t="str">
            <v>farmacia.villapigna@valoresalute.it</v>
          </cell>
        </row>
        <row r="150">
          <cell r="B150" t="str">
            <v>210008</v>
          </cell>
          <cell r="C150" t="str">
            <v>FARMACIE ANGELINI S.R.L.</v>
          </cell>
          <cell r="D150" t="str">
            <v>ANCONA</v>
          </cell>
          <cell r="E150" t="str">
            <v>071 / 204142</v>
          </cell>
          <cell r="F150" t="str">
            <v>farmacia.an@pharmangelini.com</v>
          </cell>
        </row>
        <row r="151">
          <cell r="B151" t="str">
            <v>312091</v>
          </cell>
          <cell r="C151" t="str">
            <v>FARMACIE DEI SIBILLINI SAS Dr. L. CASAROLI &amp; C.</v>
          </cell>
          <cell r="D151" t="str">
            <v>LOCALITA' il PIANO SNC  - VISSO</v>
          </cell>
          <cell r="E151" t="str">
            <v>331.8384659-328.6173223</v>
          </cell>
          <cell r="F151" t="str">
            <v>farmaciavisso@libero.it</v>
          </cell>
        </row>
        <row r="152">
          <cell r="B152" t="str">
            <v>210012</v>
          </cell>
          <cell r="C152" t="str">
            <v xml:space="preserve">FARMACIE FERRANTI &amp; C. SAS </v>
          </cell>
          <cell r="D152" t="str">
            <v>ANCONA</v>
          </cell>
          <cell r="E152" t="str">
            <v>071 / 2074801</v>
          </cell>
          <cell r="F152" t="str">
            <v>farmdellorologio@libero.it</v>
          </cell>
        </row>
        <row r="153">
          <cell r="B153" t="str">
            <v>113107</v>
          </cell>
          <cell r="C153" t="str">
            <v>FARMACIE RIUNITE SRL</v>
          </cell>
          <cell r="D153" t="str">
            <v>SAN BENEDETTO DEL TRONTO</v>
          </cell>
          <cell r="E153" t="str">
            <v>0735 / 83181- 0735/780151</v>
          </cell>
          <cell r="F153" t="str">
            <v>mercuri@lafarmacia.it</v>
          </cell>
        </row>
        <row r="154">
          <cell r="B154" t="str">
            <v>113109</v>
          </cell>
          <cell r="C154" t="str">
            <v>FARMACIE RIUNITE SRL di C. MERCURI E P. PARISANI</v>
          </cell>
          <cell r="D154" t="str">
            <v>SAN BENEDETTO DEL TRONTO</v>
          </cell>
          <cell r="E154" t="str">
            <v>0735 / 751084</v>
          </cell>
          <cell r="F154" t="str">
            <v>farmacia.parisani@tiscali.it</v>
          </cell>
        </row>
        <row r="155">
          <cell r="B155" t="str">
            <v>112038</v>
          </cell>
          <cell r="C155" t="str">
            <v>FILIPPONI Dr.ssa ALESSIA</v>
          </cell>
          <cell r="D155" t="str">
            <v>MACERATA</v>
          </cell>
          <cell r="E155" t="str">
            <v>0733 / 230701</v>
          </cell>
          <cell r="F155" t="str">
            <v>via.garibaldi@libero.it</v>
          </cell>
        </row>
        <row r="156">
          <cell r="B156" t="str">
            <v>012011</v>
          </cell>
          <cell r="C156" t="str">
            <v>FOLTRANI Dr. LAURO</v>
          </cell>
          <cell r="D156" t="str">
            <v>CINGOLI</v>
          </cell>
          <cell r="E156" t="str">
            <v>0733 / 602334</v>
          </cell>
          <cell r="F156" t="str">
            <v>farmacia@foltrani.it</v>
          </cell>
        </row>
        <row r="157">
          <cell r="B157" t="str">
            <v>013089</v>
          </cell>
          <cell r="C157" t="str">
            <v>FORMENTINI Dr. BRUNO</v>
          </cell>
          <cell r="D157" t="str">
            <v>PONZANO DI FERMO</v>
          </cell>
          <cell r="E157" t="str">
            <v>0734 / 632340</v>
          </cell>
          <cell r="F157" t="str">
            <v>farmaciaformentini@alice.it</v>
          </cell>
        </row>
        <row r="158">
          <cell r="B158" t="str">
            <v>312070</v>
          </cell>
          <cell r="C158" t="str">
            <v>FRANCHINI FARMA SRL</v>
          </cell>
          <cell r="D158" t="str">
            <v>RECANATI</v>
          </cell>
          <cell r="E158" t="str">
            <v>071 / 981056</v>
          </cell>
          <cell r="F158" t="str">
            <v>franchinifarmasrl@gmail.com</v>
          </cell>
        </row>
        <row r="159">
          <cell r="B159" t="str">
            <v>010151</v>
          </cell>
          <cell r="C159" t="str">
            <v>GALA FARMACIA S.N.C</v>
          </cell>
          <cell r="D159" t="str">
            <v>OSIMO</v>
          </cell>
          <cell r="E159" t="str">
            <v>071 / 7135800</v>
          </cell>
          <cell r="F159" t="str">
            <v>amministrazione.10151@gmail.com</v>
          </cell>
        </row>
        <row r="160">
          <cell r="B160" t="str">
            <v>012004</v>
          </cell>
          <cell r="C160" t="str">
            <v>GIUSEPPETTI Dr. LUCA M.</v>
          </cell>
          <cell r="D160" t="str">
            <v>CALDAROLA</v>
          </cell>
          <cell r="E160" t="str">
            <v>0733 / 905119</v>
          </cell>
          <cell r="F160" t="str">
            <v>farmaciagiuseppetti@libero.it</v>
          </cell>
        </row>
        <row r="161">
          <cell r="B161" t="str">
            <v>012024</v>
          </cell>
          <cell r="C161" t="str">
            <v>GUGLINI Dr. GIORGIO</v>
          </cell>
          <cell r="D161" t="str">
            <v>CORRIDONIA</v>
          </cell>
          <cell r="E161" t="str">
            <v>0733 / 434492</v>
          </cell>
          <cell r="F161" t="str">
            <v>info@farmaciaguglini.it</v>
          </cell>
        </row>
        <row r="162">
          <cell r="B162" t="str">
            <v>013026</v>
          </cell>
          <cell r="C162" t="str">
            <v>ISACCO Dr. ANDREA</v>
          </cell>
          <cell r="D162" t="str">
            <v>CASTORANO</v>
          </cell>
          <cell r="E162" t="str">
            <v>0736 / 812137</v>
          </cell>
          <cell r="F162" t="str">
            <v>farmacia.isacco@tiscali.it</v>
          </cell>
        </row>
        <row r="163">
          <cell r="B163" t="str">
            <v>012076</v>
          </cell>
          <cell r="C163" t="str">
            <v>KACZMAREK Dr.ssa IDA MARIA</v>
          </cell>
          <cell r="D163" t="str">
            <v>SAN SEVERINO MARCHE</v>
          </cell>
          <cell r="E163" t="str">
            <v>0733 / 638180</v>
          </cell>
          <cell r="F163" t="str">
            <v xml:space="preserve">farmkaczmarek@tiscali.it       </v>
          </cell>
        </row>
        <row r="164">
          <cell r="B164" t="str">
            <v>013114</v>
          </cell>
          <cell r="C164" t="str">
            <v>LATTANZI Dr. VINCENZO di M. C. LATTANZI</v>
          </cell>
          <cell r="D164" t="str">
            <v>SANT'ELPIDIO A MARE</v>
          </cell>
          <cell r="E164" t="str">
            <v>0734 / 859114</v>
          </cell>
          <cell r="F164" t="str">
            <v>farmacialattanzi@gmail.com</v>
          </cell>
        </row>
        <row r="165">
          <cell r="B165" t="str">
            <v>010079</v>
          </cell>
          <cell r="C165" t="str">
            <v>LORETO MULTISERVIZI S.R.L.</v>
          </cell>
          <cell r="D165" t="str">
            <v xml:space="preserve">LORETO - VILLA MUSONE         </v>
          </cell>
          <cell r="E165" t="str">
            <v>071 / 970142</v>
          </cell>
          <cell r="F165" t="str">
            <v>farmacia@loretomultiservizi.it</v>
          </cell>
        </row>
        <row r="166">
          <cell r="B166" t="str">
            <v>113004</v>
          </cell>
          <cell r="C166" t="str">
            <v>LUNERTI S.N.C. di LUNERTI ROSA MARIA &amp; C.</v>
          </cell>
          <cell r="D166" t="str">
            <v>ALTIDONA</v>
          </cell>
          <cell r="E166" t="str">
            <v>0734 / 932180</v>
          </cell>
          <cell r="F166" t="str">
            <v>farmaciaaltidona@alice.it</v>
          </cell>
        </row>
        <row r="167">
          <cell r="B167" t="str">
            <v>011086</v>
          </cell>
          <cell r="C167" t="str">
            <v>MADONNA di LORETO Dr. CINAGLIA &amp; C. S.N.C</v>
          </cell>
          <cell r="D167" t="str">
            <v>PESARO</v>
          </cell>
          <cell r="E167" t="str">
            <v>0721 / 390645</v>
          </cell>
          <cell r="F167" t="str">
            <v>info@farmaciamadonnadiloreto.it</v>
          </cell>
        </row>
        <row r="168">
          <cell r="B168" t="str">
            <v>010044</v>
          </cell>
          <cell r="C168" t="str">
            <v>MANCIA di GIAMPIERI L. &amp; E. S.N.C</v>
          </cell>
          <cell r="D168" t="str">
            <v>CHIARAVALLE</v>
          </cell>
          <cell r="E168" t="str">
            <v>071 / 94206</v>
          </cell>
          <cell r="F168" t="str">
            <v>farmancia@gmail.com</v>
          </cell>
        </row>
        <row r="169">
          <cell r="B169" t="str">
            <v>110092</v>
          </cell>
          <cell r="C169" t="str">
            <v>MANCINI di MANCINI E LEONARDI S.N.C</v>
          </cell>
          <cell r="D169" t="str">
            <v>OFFAGNA</v>
          </cell>
          <cell r="E169" t="str">
            <v>071 / 7107361</v>
          </cell>
          <cell r="F169" t="str">
            <v>farmaciamancini@tiscali.it</v>
          </cell>
        </row>
        <row r="170">
          <cell r="B170" t="str">
            <v>110062</v>
          </cell>
          <cell r="C170" t="str">
            <v>MANNUCCI Dr. FRANCESCO</v>
          </cell>
          <cell r="D170" t="str">
            <v>FALCONARA MARITTIMA</v>
          </cell>
          <cell r="E170" t="str">
            <v>071 / 9172566</v>
          </cell>
          <cell r="F170" t="str">
            <v>mannucci.farmacia@alice.it</v>
          </cell>
        </row>
        <row r="171">
          <cell r="B171" t="str">
            <v>110076</v>
          </cell>
          <cell r="C171" t="str">
            <v>MARTINI SAS di GAETANO MARTINI &amp; C.</v>
          </cell>
          <cell r="D171" t="str">
            <v>JESI</v>
          </cell>
          <cell r="E171" t="str">
            <v>0731 / 208842</v>
          </cell>
          <cell r="F171" t="str">
            <v>info@farmaciamartini.it</v>
          </cell>
        </row>
        <row r="172">
          <cell r="B172" t="str">
            <v>110065</v>
          </cell>
          <cell r="C172" t="str">
            <v>MERCURI Dr. MAURIZIO</v>
          </cell>
          <cell r="D172" t="str">
            <v>FILOTTRANO</v>
          </cell>
          <cell r="E172" t="str">
            <v>071 / 7222485</v>
          </cell>
          <cell r="F172" t="str">
            <v>info@farmaciamercuri.it</v>
          </cell>
        </row>
        <row r="173">
          <cell r="B173" t="str">
            <v>013093</v>
          </cell>
          <cell r="C173" t="str">
            <v>MICHELE POMPEI dei D.ri POMPEI S.N.C</v>
          </cell>
          <cell r="D173" t="str">
            <v>PORTO SAN GIORGIO</v>
          </cell>
          <cell r="E173" t="str">
            <v>0734 / 679612</v>
          </cell>
          <cell r="F173" t="str">
            <v>farmaciapomp@gmail.com</v>
          </cell>
        </row>
        <row r="174">
          <cell r="B174" t="str">
            <v>112005</v>
          </cell>
          <cell r="C174" t="str">
            <v>MILESI FERRETTI L. e C. S.N.C</v>
          </cell>
          <cell r="D174" t="str">
            <v>CAMERINO</v>
          </cell>
          <cell r="E174" t="str">
            <v>0737 / 633016</v>
          </cell>
          <cell r="F174" t="str">
            <v>farmamilesiferretti@tiscali.it</v>
          </cell>
        </row>
        <row r="175">
          <cell r="B175" t="str">
            <v>012050</v>
          </cell>
          <cell r="C175" t="str">
            <v>MONACO Dr. VINCENZO</v>
          </cell>
          <cell r="D175" t="str">
            <v>MONTECASSIANO</v>
          </cell>
          <cell r="E175" t="str">
            <v>0733 / 290550 - 392130221</v>
          </cell>
          <cell r="F175" t="str">
            <v xml:space="preserve">farmaciamonacovincenzo@gmail.com              </v>
          </cell>
        </row>
        <row r="176">
          <cell r="B176" t="str">
            <v>113068</v>
          </cell>
          <cell r="C176" t="str">
            <v>MONTEFIORE FARMACIA S.R.L</v>
          </cell>
          <cell r="D176" t="str">
            <v>MONTEFIORE DELL' ASO</v>
          </cell>
          <cell r="E176" t="str">
            <v>0734 / 938292</v>
          </cell>
          <cell r="F176" t="str">
            <v>farmaciamfiore@gmail.com</v>
          </cell>
        </row>
        <row r="177">
          <cell r="B177" t="str">
            <v>010074</v>
          </cell>
          <cell r="C177" t="str">
            <v>MORETTI F. &amp; B. S.N.C.</v>
          </cell>
          <cell r="D177" t="str">
            <v>JESI</v>
          </cell>
          <cell r="E177" t="str">
            <v>0731 / 209162</v>
          </cell>
          <cell r="F177" t="str">
            <v>info@farmacia-moretti.it</v>
          </cell>
        </row>
        <row r="178">
          <cell r="B178" t="str">
            <v>010102</v>
          </cell>
          <cell r="C178" t="str">
            <v>MORICONI Dr.ssa ROBERTA</v>
          </cell>
          <cell r="D178" t="str">
            <v>POGGIO SAN MARCELLO</v>
          </cell>
          <cell r="E178" t="str">
            <v>0731 / 813453</v>
          </cell>
          <cell r="F178" t="str">
            <v>farmaciamoriconi@tiscali.it</v>
          </cell>
        </row>
        <row r="179">
          <cell r="B179" t="str">
            <v>012054</v>
          </cell>
          <cell r="C179" t="str">
            <v>MORROVALLE SERVIZI S.R.L UNIPERSONALE</v>
          </cell>
          <cell r="D179" t="str">
            <v>TRODICA DI MORROVALLE</v>
          </cell>
          <cell r="E179" t="str">
            <v xml:space="preserve">0733 / 865102  </v>
          </cell>
          <cell r="F179" t="str">
            <v>fcomunalemorrovalle@tiscali.it</v>
          </cell>
        </row>
        <row r="180">
          <cell r="B180" t="str">
            <v>110132</v>
          </cell>
          <cell r="C180" t="str">
            <v>OTTAVIA S.N.C</v>
          </cell>
          <cell r="D180" t="str">
            <v>FRAZIONE CASENUOVE - OSIMO</v>
          </cell>
          <cell r="E180" t="str">
            <v>071 / 7103216</v>
          </cell>
          <cell r="F180" t="str">
            <v>farmcasenuove@tiscali.it</v>
          </cell>
        </row>
        <row r="181">
          <cell r="B181" t="str">
            <v>011058</v>
          </cell>
          <cell r="C181" t="str">
            <v>OTTAVIANI Dr.ssa GRAZIELLA</v>
          </cell>
          <cell r="D181" t="str">
            <v>MONTEGRIMANO TERME</v>
          </cell>
          <cell r="E181" t="str">
            <v>0541 / 970016</v>
          </cell>
          <cell r="F181" t="str">
            <v>graziella.ottaviani@gmail.com</v>
          </cell>
        </row>
        <row r="182">
          <cell r="B182" t="str">
            <v>112041</v>
          </cell>
          <cell r="C182" t="str">
            <v>PACCACERQUA di F. SIMONELLI</v>
          </cell>
          <cell r="D182" t="str">
            <v>MACERATA</v>
          </cell>
          <cell r="E182" t="str">
            <v>0733 / 202158</v>
          </cell>
          <cell r="F182" t="str">
            <v>deposito@paccacerqua.it</v>
          </cell>
        </row>
        <row r="183">
          <cell r="B183" t="str">
            <v>013124</v>
          </cell>
          <cell r="C183" t="str">
            <v>PAGNONI S.N.C</v>
          </cell>
          <cell r="D183" t="str">
            <v>PAGLIARE DEL TRONTO</v>
          </cell>
          <cell r="E183" t="str">
            <v>0736 / 899056</v>
          </cell>
          <cell r="F183" t="str">
            <v>pagnoni.micaela@libero.it</v>
          </cell>
        </row>
        <row r="184">
          <cell r="B184" t="str">
            <v>011045</v>
          </cell>
          <cell r="C184" t="str">
            <v>PALAZZI Dr.ssa IVANA</v>
          </cell>
          <cell r="D184" t="str">
            <v>MERCATINO CONCA</v>
          </cell>
          <cell r="E184" t="str">
            <v>0541 / 971224</v>
          </cell>
          <cell r="F184" t="str">
            <v>farmaciapalazzi@gmail.com</v>
          </cell>
        </row>
        <row r="185">
          <cell r="B185" t="str">
            <v>012086</v>
          </cell>
          <cell r="C185" t="str">
            <v>PANATA Dr. FRANCESCO</v>
          </cell>
          <cell r="D185" t="str">
            <v>PASSO DI TREIA</v>
          </cell>
          <cell r="E185" t="str">
            <v>0733 / 541437</v>
          </cell>
          <cell r="F185" t="str">
            <v>farmacia.panata@tiscali.it</v>
          </cell>
        </row>
        <row r="186">
          <cell r="B186" t="str">
            <v>013110</v>
          </cell>
          <cell r="C186" t="str">
            <v>PELLETTI D.ri PAOLA E LUIGI</v>
          </cell>
          <cell r="D186" t="str">
            <v>SAN BENEDETTO DEL TRONTO - POR</v>
          </cell>
          <cell r="E186" t="str">
            <v>0735 / 659394</v>
          </cell>
          <cell r="F186" t="str">
            <v>fpelletti@gmail.com</v>
          </cell>
        </row>
        <row r="187">
          <cell r="B187" t="str">
            <v>011042</v>
          </cell>
          <cell r="C187" t="str">
            <v>PENSERINI Dr.ssa PAOLA</v>
          </cell>
          <cell r="D187" t="str">
            <v>MACERATA FELTRIA</v>
          </cell>
          <cell r="E187" t="str">
            <v>0722 / 74431</v>
          </cell>
          <cell r="F187" t="str">
            <v>farmaciapenserini@gmail.com</v>
          </cell>
        </row>
        <row r="188">
          <cell r="B188" t="str">
            <v>011088</v>
          </cell>
          <cell r="C188" t="str">
            <v>PENSERINI MAFFEI Dr. VINCENZO</v>
          </cell>
          <cell r="D188" t="str">
            <v>PESARO</v>
          </cell>
          <cell r="E188" t="str">
            <v>0721 / 33046</v>
          </cell>
          <cell r="F188" t="str">
            <v>farmaciamaffei@farmaciamaffei.it</v>
          </cell>
        </row>
        <row r="189">
          <cell r="B189" t="str">
            <v>112042</v>
          </cell>
          <cell r="C189" t="str">
            <v>PETRACCI del Dr. MARCO PETRACCI</v>
          </cell>
          <cell r="D189" t="str">
            <v>MACERATA</v>
          </cell>
          <cell r="E189" t="str">
            <v>0733 / 230412 - 261277</v>
          </cell>
          <cell r="F189" t="str">
            <v>info@farmaciapetracci.it</v>
          </cell>
        </row>
        <row r="190">
          <cell r="B190" t="str">
            <v>013036</v>
          </cell>
          <cell r="C190" t="str">
            <v>PHARMA. COM. FERMO S.R.L.</v>
          </cell>
          <cell r="D190" t="str">
            <v>FERMO</v>
          </cell>
          <cell r="E190" t="str">
            <v>0734 / 622554</v>
          </cell>
          <cell r="F190" t="str">
            <v>farmcomfermo@tiscali.it</v>
          </cell>
        </row>
        <row r="191">
          <cell r="B191" t="str">
            <v>011023</v>
          </cell>
          <cell r="C191" t="str">
            <v>PIERINI Dr. FRANCO</v>
          </cell>
          <cell r="D191" t="str">
            <v>FANO</v>
          </cell>
          <cell r="E191" t="str">
            <v>0721 / 830102</v>
          </cell>
          <cell r="F191" t="str">
            <v>farmaciapierinifano@gmail.com</v>
          </cell>
        </row>
        <row r="192">
          <cell r="B192" t="str">
            <v>111131</v>
          </cell>
          <cell r="C192" t="str">
            <v>POLE di ACQUALAGNA Dr.ssa GALLI FLAVIA</v>
          </cell>
          <cell r="D192" t="str">
            <v>ACQUALAGNA</v>
          </cell>
          <cell r="E192" t="str">
            <v>0721.797506 - 328.9565351</v>
          </cell>
          <cell r="F192" t="str">
            <v>farmacia@farmaciapole.it</v>
          </cell>
        </row>
        <row r="193">
          <cell r="B193" t="str">
            <v>010055</v>
          </cell>
          <cell r="C193" t="str">
            <v>POPOLARE Dr. BOSELLI</v>
          </cell>
          <cell r="D193" t="str">
            <v>FABRIANO</v>
          </cell>
          <cell r="E193" t="str">
            <v>0732 / 21917</v>
          </cell>
          <cell r="F193" t="str">
            <v>farmacia-popolare@libero.it</v>
          </cell>
        </row>
        <row r="194">
          <cell r="B194" t="str">
            <v>011126</v>
          </cell>
          <cell r="C194" t="str">
            <v>RICCIARELLI Dr. CASOLI VINCENZO</v>
          </cell>
          <cell r="D194" t="str">
            <v>URBINO</v>
          </cell>
          <cell r="E194" t="str">
            <v>0722 / 2808</v>
          </cell>
          <cell r="F194" t="str">
            <v>farmacia.ricciarelli@gmail.com</v>
          </cell>
        </row>
        <row r="195">
          <cell r="B195" t="str">
            <v>012088</v>
          </cell>
          <cell r="C195" t="str">
            <v>RINALDI S.N.C.</v>
          </cell>
          <cell r="D195" t="str">
            <v>TREIA</v>
          </cell>
          <cell r="E195" t="str">
            <v>0733 / 215131</v>
          </cell>
          <cell r="F195" t="str">
            <v>farmrin@tiscali.it</v>
          </cell>
        </row>
        <row r="196">
          <cell r="B196" t="str">
            <v>012073</v>
          </cell>
          <cell r="C196" t="str">
            <v>ROMANI Dr. ROMANO</v>
          </cell>
          <cell r="D196" t="str">
            <v>RIPE SAN GINESIO</v>
          </cell>
          <cell r="E196" t="str">
            <v>0733 / 500114</v>
          </cell>
          <cell r="F196" t="str">
            <v xml:space="preserve">romanifarmacia@tiscali.it </v>
          </cell>
        </row>
        <row r="197">
          <cell r="B197" t="str">
            <v>010078</v>
          </cell>
          <cell r="C197" t="str">
            <v>S. CASA</v>
          </cell>
          <cell r="D197" t="str">
            <v>LORETO</v>
          </cell>
          <cell r="E197" t="str">
            <v>071 / 9701333</v>
          </cell>
          <cell r="F197" t="str">
            <v>farmacia@operelaiche.it</v>
          </cell>
        </row>
        <row r="198">
          <cell r="B198" t="str">
            <v>013029</v>
          </cell>
          <cell r="C198" t="str">
            <v>SANTINI Dr.ssa MICAELA</v>
          </cell>
          <cell r="D198" t="str">
            <v>COSSIGNANO</v>
          </cell>
          <cell r="E198" t="str">
            <v>0735 / 98214</v>
          </cell>
          <cell r="F198" t="str">
            <v>farmacia.santini.micaela@gmail.com</v>
          </cell>
        </row>
        <row r="199">
          <cell r="B199" t="str">
            <v>113120</v>
          </cell>
          <cell r="C199" t="str">
            <v>SPINETOLI S.R.L</v>
          </cell>
          <cell r="D199" t="str">
            <v>SPINETOLI</v>
          </cell>
          <cell r="E199" t="str">
            <v>0736 / 892808</v>
          </cell>
          <cell r="F199" t="str">
            <v>farmaciaspinetoli@comune.spinetoli.ap.it</v>
          </cell>
        </row>
        <row r="200">
          <cell r="B200" t="str">
            <v>013003</v>
          </cell>
          <cell r="C200" t="str">
            <v>STROZZIERI Dr. STEFANO</v>
          </cell>
          <cell r="D200" t="str">
            <v>ACQUAVIVA PICENA</v>
          </cell>
          <cell r="E200" t="str">
            <v>0735 / 764015</v>
          </cell>
          <cell r="F200" t="str">
            <v>info@farmaciastrozzieri.it</v>
          </cell>
        </row>
        <row r="201">
          <cell r="B201" t="str">
            <v>011120</v>
          </cell>
          <cell r="C201" t="str">
            <v>TACCHI S.N.C</v>
          </cell>
          <cell r="D201" t="str">
            <v>URBANIA</v>
          </cell>
          <cell r="E201" t="str">
            <v>0722 / 312932</v>
          </cell>
          <cell r="F201" t="str">
            <v>farmatacchi@yahoo.it</v>
          </cell>
        </row>
        <row r="202">
          <cell r="B202" t="str">
            <v>013025</v>
          </cell>
          <cell r="C202" t="str">
            <v>TAMBURRINI DEL Dr. PALMIRO T.</v>
          </cell>
          <cell r="D202" t="str">
            <v>CASTEL DI LAMA</v>
          </cell>
          <cell r="E202" t="str">
            <v>0736 / 812958-813511</v>
          </cell>
          <cell r="F202" t="str">
            <v>info@farmaciatamburrini.com</v>
          </cell>
        </row>
        <row r="203">
          <cell r="B203" t="str">
            <v>012055</v>
          </cell>
          <cell r="C203" t="str">
            <v>TORRESI Dr.ssa MARISA</v>
          </cell>
          <cell r="D203" t="str">
            <v>MORROVALLE</v>
          </cell>
          <cell r="E203" t="str">
            <v>0733 / 221848</v>
          </cell>
          <cell r="F203" t="str">
            <v>farma@farmaciatorresi.191.it</v>
          </cell>
        </row>
        <row r="204">
          <cell r="B204" t="str">
            <v>312019</v>
          </cell>
          <cell r="C204" t="str">
            <v>TRUST EREDI FARM. DE GIOVANNI MASSIMO</v>
          </cell>
          <cell r="D204" t="str">
            <v xml:space="preserve">CIVITANOVA MARCHE ALTA </v>
          </cell>
          <cell r="E204" t="str">
            <v>0733 / 890120</v>
          </cell>
          <cell r="F204" t="str">
            <v xml:space="preserve"> farmaciaeredidegiovanni@gmail.com</v>
          </cell>
        </row>
        <row r="205">
          <cell r="B205" t="str">
            <v>110090</v>
          </cell>
          <cell r="C205" t="str">
            <v>VANNINI Dr.ssa MARIA LORENA</v>
          </cell>
          <cell r="D205" t="str">
            <v>MORRO D'ALBA</v>
          </cell>
          <cell r="E205" t="str">
            <v>0731 / 63015</v>
          </cell>
          <cell r="F205" t="str">
            <v>lorenavannini@libero.it</v>
          </cell>
        </row>
        <row r="206">
          <cell r="B206" t="str">
            <v>211053</v>
          </cell>
          <cell r="C206" t="str">
            <v>VENERUCCI Dr. PAOLO</v>
          </cell>
          <cell r="D206" t="str">
            <v>MONTECALVO IN FOGLIA CA' GALLO</v>
          </cell>
          <cell r="E206" t="str">
            <v>0722 / 58362</v>
          </cell>
          <cell r="F206" t="str">
            <v>farmaciavenerucci@farmacieufi.it</v>
          </cell>
        </row>
        <row r="207">
          <cell r="B207" t="str">
            <v>011076</v>
          </cell>
          <cell r="C207" t="str">
            <v>VILLA A. COSTA C. ASPES  S.P.A</v>
          </cell>
          <cell r="D207" t="str">
            <v>PESARO</v>
          </cell>
          <cell r="E207" t="str">
            <v>0721 / 454796</v>
          </cell>
          <cell r="F207" t="str">
            <v>farmacosta@aspes.it</v>
          </cell>
        </row>
        <row r="208">
          <cell r="B208" t="str">
            <v>110058</v>
          </cell>
          <cell r="C208" t="str">
            <v>VILLE del Dr. BENIGNI LUIGI</v>
          </cell>
          <cell r="D208" t="str">
            <v>FALCONARA MARITTIMA</v>
          </cell>
          <cell r="E208" t="str">
            <v>071 / 912415</v>
          </cell>
          <cell r="F208" t="str">
            <v>farmaciabenigni@hotmail.com</v>
          </cell>
        </row>
        <row r="209">
          <cell r="B209" t="str">
            <v>110106</v>
          </cell>
          <cell r="C209" t="str">
            <v>ZAINETTI della Dr.ssa ROTOLONI RITA &amp; C. SAS</v>
          </cell>
          <cell r="D209" t="str">
            <v>SAN MARCELLO</v>
          </cell>
          <cell r="E209" t="str">
            <v>0731 / 267061</v>
          </cell>
          <cell r="F209" t="str">
            <v>farmacia.zainetti@gmail.com</v>
          </cell>
        </row>
        <row r="210">
          <cell r="B210" t="str">
            <v>011071</v>
          </cell>
          <cell r="C210" t="str">
            <v>ALBINI S.N.C.</v>
          </cell>
          <cell r="D210" t="str">
            <v>PESARO</v>
          </cell>
          <cell r="E210" t="str">
            <v>0721 / 33987</v>
          </cell>
          <cell r="F210" t="str">
            <v>farmacia.albini@gmail.com</v>
          </cell>
        </row>
        <row r="211">
          <cell r="B211" t="str">
            <v>012039</v>
          </cell>
          <cell r="C211" t="str">
            <v>GRELLONI Dr.ssa MANUELA</v>
          </cell>
          <cell r="D211" t="str">
            <v>MACERATA</v>
          </cell>
          <cell r="E211" t="str">
            <v>0733 / 34272</v>
          </cell>
          <cell r="F211" t="str">
            <v>banco@farmaciacollevario.it</v>
          </cell>
        </row>
        <row r="212">
          <cell r="B212" t="str">
            <v>012026</v>
          </cell>
          <cell r="C212" t="str">
            <v>PALMIERI Dr. MAURIZIO</v>
          </cell>
          <cell r="D212" t="str">
            <v>FIASTRA</v>
          </cell>
          <cell r="E212" t="str">
            <v>0737 / 52488</v>
          </cell>
          <cell r="F212" t="str">
            <v>farmapalmieri85@gmail.com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workbookViewId="0">
      <pane ySplit="2" topLeftCell="A3" activePane="bottomLeft" state="frozen"/>
      <selection pane="bottomLeft" activeCell="D8" sqref="D8"/>
    </sheetView>
  </sheetViews>
  <sheetFormatPr defaultRowHeight="15.5" x14ac:dyDescent="0.35"/>
  <cols>
    <col min="1" max="1" width="7.453125" style="2" customWidth="1"/>
    <col min="2" max="2" width="7.6328125" style="14" bestFit="1" customWidth="1"/>
    <col min="3" max="3" width="57" style="1" bestFit="1" customWidth="1"/>
    <col min="4" max="4" width="31.36328125" style="1" bestFit="1" customWidth="1"/>
    <col min="5" max="5" width="23" style="1" bestFit="1" customWidth="1"/>
    <col min="6" max="6" width="41.90625" style="1" bestFit="1" customWidth="1"/>
    <col min="7" max="7" width="4.54296875" style="6" hidden="1" customWidth="1"/>
    <col min="8" max="8" width="4.453125" style="6" hidden="1" customWidth="1"/>
    <col min="9" max="9" width="47" style="1" hidden="1" customWidth="1"/>
    <col min="10" max="16384" width="8.7265625" style="1"/>
  </cols>
  <sheetData>
    <row r="1" spans="1:9" ht="23.4" customHeight="1" x14ac:dyDescent="0.35">
      <c r="A1" s="5" t="s">
        <v>269</v>
      </c>
      <c r="B1" s="5"/>
      <c r="C1" s="5"/>
      <c r="D1" s="5"/>
      <c r="E1" s="5"/>
      <c r="F1" s="5"/>
    </row>
    <row r="2" spans="1:9" ht="18" customHeight="1" x14ac:dyDescent="0.35">
      <c r="A2" s="3" t="s">
        <v>270</v>
      </c>
      <c r="B2" s="7" t="s">
        <v>50</v>
      </c>
      <c r="C2" s="4" t="s">
        <v>51</v>
      </c>
      <c r="D2" s="4" t="s">
        <v>271</v>
      </c>
      <c r="E2" s="4" t="s">
        <v>52</v>
      </c>
      <c r="F2" s="4" t="s">
        <v>53</v>
      </c>
      <c r="G2" s="8" t="s">
        <v>314</v>
      </c>
      <c r="H2" s="8" t="s">
        <v>315</v>
      </c>
      <c r="I2" s="8"/>
    </row>
    <row r="3" spans="1:9" x14ac:dyDescent="0.35">
      <c r="A3" s="15">
        <v>1</v>
      </c>
      <c r="B3" s="16" t="s">
        <v>0</v>
      </c>
      <c r="C3" s="17" t="s">
        <v>54</v>
      </c>
      <c r="D3" s="17" t="s">
        <v>55</v>
      </c>
      <c r="E3" s="17" t="s">
        <v>56</v>
      </c>
      <c r="F3" s="17" t="s">
        <v>57</v>
      </c>
      <c r="G3" s="6">
        <v>1</v>
      </c>
      <c r="H3" s="6">
        <v>1</v>
      </c>
    </row>
    <row r="4" spans="1:9" s="2" customFormat="1" x14ac:dyDescent="0.35">
      <c r="A4" s="15">
        <v>2</v>
      </c>
      <c r="B4" s="16" t="s">
        <v>1</v>
      </c>
      <c r="C4" s="17" t="s">
        <v>58</v>
      </c>
      <c r="D4" s="17" t="s">
        <v>59</v>
      </c>
      <c r="E4" s="17" t="s">
        <v>60</v>
      </c>
      <c r="F4" s="17" t="s">
        <v>61</v>
      </c>
      <c r="G4" s="2">
        <v>1</v>
      </c>
      <c r="H4" s="2">
        <v>1</v>
      </c>
    </row>
    <row r="5" spans="1:9" s="2" customFormat="1" x14ac:dyDescent="0.35">
      <c r="A5" s="15">
        <v>3</v>
      </c>
      <c r="B5" s="16" t="s">
        <v>3</v>
      </c>
      <c r="C5" s="17" t="s">
        <v>62</v>
      </c>
      <c r="D5" s="17" t="s">
        <v>63</v>
      </c>
      <c r="E5" s="17" t="s">
        <v>64</v>
      </c>
      <c r="F5" s="17" t="s">
        <v>65</v>
      </c>
      <c r="G5" s="2">
        <v>1</v>
      </c>
      <c r="H5" s="2">
        <v>1</v>
      </c>
    </row>
    <row r="6" spans="1:9" s="2" customFormat="1" x14ac:dyDescent="0.35">
      <c r="A6" s="15">
        <v>4</v>
      </c>
      <c r="B6" s="16" t="s">
        <v>2</v>
      </c>
      <c r="C6" s="17" t="s">
        <v>66</v>
      </c>
      <c r="D6" s="17" t="s">
        <v>67</v>
      </c>
      <c r="E6" s="17" t="s">
        <v>68</v>
      </c>
      <c r="F6" s="17" t="s">
        <v>69</v>
      </c>
      <c r="G6" s="2">
        <v>1</v>
      </c>
      <c r="H6" s="2">
        <v>1</v>
      </c>
    </row>
    <row r="7" spans="1:9" s="2" customFormat="1" x14ac:dyDescent="0.35">
      <c r="A7" s="15">
        <v>5</v>
      </c>
      <c r="B7" s="16" t="s">
        <v>4</v>
      </c>
      <c r="C7" s="17" t="s">
        <v>70</v>
      </c>
      <c r="D7" s="17" t="s">
        <v>67</v>
      </c>
      <c r="E7" s="17" t="s">
        <v>71</v>
      </c>
      <c r="F7" s="17" t="s">
        <v>72</v>
      </c>
      <c r="G7" s="2">
        <v>1</v>
      </c>
      <c r="H7" s="2">
        <v>1</v>
      </c>
    </row>
    <row r="8" spans="1:9" s="2" customFormat="1" x14ac:dyDescent="0.35">
      <c r="A8" s="15">
        <v>6</v>
      </c>
      <c r="B8" s="16" t="s">
        <v>5</v>
      </c>
      <c r="C8" s="17" t="s">
        <v>73</v>
      </c>
      <c r="D8" s="17" t="s">
        <v>74</v>
      </c>
      <c r="E8" s="17" t="s">
        <v>75</v>
      </c>
      <c r="F8" s="17" t="s">
        <v>76</v>
      </c>
      <c r="G8" s="2">
        <v>1</v>
      </c>
      <c r="H8" s="2">
        <v>1</v>
      </c>
    </row>
    <row r="9" spans="1:9" s="2" customFormat="1" x14ac:dyDescent="0.35">
      <c r="A9" s="15">
        <v>7</v>
      </c>
      <c r="B9" s="16" t="s">
        <v>6</v>
      </c>
      <c r="C9" s="17" t="s">
        <v>77</v>
      </c>
      <c r="D9" s="17" t="s">
        <v>78</v>
      </c>
      <c r="E9" s="17" t="s">
        <v>79</v>
      </c>
      <c r="F9" s="17" t="s">
        <v>80</v>
      </c>
      <c r="G9" s="2">
        <v>1</v>
      </c>
      <c r="H9" s="2">
        <v>1</v>
      </c>
    </row>
    <row r="10" spans="1:9" s="2" customFormat="1" x14ac:dyDescent="0.35">
      <c r="A10" s="15">
        <v>8</v>
      </c>
      <c r="B10" s="16" t="s">
        <v>7</v>
      </c>
      <c r="C10" s="17" t="s">
        <v>81</v>
      </c>
      <c r="D10" s="17" t="s">
        <v>82</v>
      </c>
      <c r="E10" s="17" t="s">
        <v>83</v>
      </c>
      <c r="F10" s="17" t="s">
        <v>84</v>
      </c>
      <c r="G10" s="2">
        <v>1</v>
      </c>
      <c r="H10" s="2">
        <v>1</v>
      </c>
    </row>
    <row r="11" spans="1:9" s="2" customFormat="1" x14ac:dyDescent="0.35">
      <c r="A11" s="15">
        <v>9</v>
      </c>
      <c r="B11" s="16" t="s">
        <v>8</v>
      </c>
      <c r="C11" s="17" t="s">
        <v>85</v>
      </c>
      <c r="D11" s="17" t="s">
        <v>86</v>
      </c>
      <c r="E11" s="17" t="s">
        <v>87</v>
      </c>
      <c r="F11" s="17" t="s">
        <v>88</v>
      </c>
      <c r="G11" s="2">
        <v>1</v>
      </c>
      <c r="H11" s="2">
        <v>1</v>
      </c>
    </row>
    <row r="12" spans="1:9" s="2" customFormat="1" x14ac:dyDescent="0.35">
      <c r="A12" s="15">
        <v>10</v>
      </c>
      <c r="B12" s="16" t="s">
        <v>9</v>
      </c>
      <c r="C12" s="17" t="s">
        <v>89</v>
      </c>
      <c r="D12" s="17" t="s">
        <v>90</v>
      </c>
      <c r="E12" s="17" t="s">
        <v>91</v>
      </c>
      <c r="F12" s="17" t="s">
        <v>92</v>
      </c>
      <c r="G12" s="2">
        <v>1</v>
      </c>
      <c r="H12" s="2">
        <v>1</v>
      </c>
    </row>
    <row r="13" spans="1:9" s="2" customFormat="1" x14ac:dyDescent="0.35">
      <c r="A13" s="15">
        <v>11</v>
      </c>
      <c r="B13" s="16" t="s">
        <v>10</v>
      </c>
      <c r="C13" s="17" t="s">
        <v>93</v>
      </c>
      <c r="D13" s="17" t="s">
        <v>94</v>
      </c>
      <c r="E13" s="17" t="s">
        <v>95</v>
      </c>
      <c r="F13" s="17" t="s">
        <v>96</v>
      </c>
      <c r="G13" s="2">
        <v>1</v>
      </c>
      <c r="H13" s="2">
        <v>1</v>
      </c>
    </row>
    <row r="14" spans="1:9" s="2" customFormat="1" x14ac:dyDescent="0.35">
      <c r="A14" s="15">
        <v>12</v>
      </c>
      <c r="B14" s="16" t="s">
        <v>11</v>
      </c>
      <c r="C14" s="17" t="s">
        <v>97</v>
      </c>
      <c r="D14" s="17" t="s">
        <v>98</v>
      </c>
      <c r="E14" s="17" t="s">
        <v>99</v>
      </c>
      <c r="F14" s="17" t="s">
        <v>100</v>
      </c>
      <c r="G14" s="2">
        <v>1</v>
      </c>
      <c r="H14" s="2">
        <v>1</v>
      </c>
    </row>
    <row r="15" spans="1:9" s="2" customFormat="1" x14ac:dyDescent="0.35">
      <c r="A15" s="15">
        <v>13</v>
      </c>
      <c r="B15" s="16" t="s">
        <v>12</v>
      </c>
      <c r="C15" s="17" t="s">
        <v>101</v>
      </c>
      <c r="D15" s="17" t="s">
        <v>102</v>
      </c>
      <c r="E15" s="17" t="s">
        <v>103</v>
      </c>
      <c r="F15" s="17" t="s">
        <v>104</v>
      </c>
      <c r="G15" s="2">
        <v>1</v>
      </c>
      <c r="H15" s="2">
        <v>1</v>
      </c>
    </row>
    <row r="16" spans="1:9" s="2" customFormat="1" x14ac:dyDescent="0.35">
      <c r="A16" s="15">
        <v>14</v>
      </c>
      <c r="B16" s="16" t="s">
        <v>13</v>
      </c>
      <c r="C16" s="17" t="s">
        <v>105</v>
      </c>
      <c r="D16" s="17" t="s">
        <v>106</v>
      </c>
      <c r="E16" s="17" t="s">
        <v>107</v>
      </c>
      <c r="F16" s="17" t="s">
        <v>108</v>
      </c>
      <c r="G16" s="2">
        <v>1</v>
      </c>
      <c r="H16" s="2">
        <v>1</v>
      </c>
    </row>
    <row r="17" spans="1:8" s="2" customFormat="1" x14ac:dyDescent="0.35">
      <c r="A17" s="15">
        <v>15</v>
      </c>
      <c r="B17" s="16" t="s">
        <v>14</v>
      </c>
      <c r="C17" s="17" t="s">
        <v>109</v>
      </c>
      <c r="D17" s="17" t="s">
        <v>110</v>
      </c>
      <c r="E17" s="17" t="s">
        <v>111</v>
      </c>
      <c r="F17" s="17" t="s">
        <v>112</v>
      </c>
      <c r="G17" s="2">
        <v>1</v>
      </c>
      <c r="H17" s="2">
        <v>1</v>
      </c>
    </row>
    <row r="18" spans="1:8" s="2" customFormat="1" x14ac:dyDescent="0.35">
      <c r="A18" s="15">
        <v>16</v>
      </c>
      <c r="B18" s="16" t="s">
        <v>15</v>
      </c>
      <c r="C18" s="17" t="s">
        <v>113</v>
      </c>
      <c r="D18" s="17" t="s">
        <v>114</v>
      </c>
      <c r="E18" s="17" t="s">
        <v>115</v>
      </c>
      <c r="F18" s="17" t="s">
        <v>116</v>
      </c>
      <c r="G18" s="2">
        <v>1</v>
      </c>
      <c r="H18" s="2">
        <v>1</v>
      </c>
    </row>
    <row r="19" spans="1:8" s="2" customFormat="1" x14ac:dyDescent="0.35">
      <c r="A19" s="15">
        <v>17</v>
      </c>
      <c r="B19" s="16" t="s">
        <v>16</v>
      </c>
      <c r="C19" s="17" t="s">
        <v>117</v>
      </c>
      <c r="D19" s="17" t="s">
        <v>118</v>
      </c>
      <c r="E19" s="17" t="s">
        <v>119</v>
      </c>
      <c r="F19" s="17" t="s">
        <v>120</v>
      </c>
      <c r="G19" s="2">
        <v>1</v>
      </c>
      <c r="H19" s="2">
        <v>1</v>
      </c>
    </row>
    <row r="20" spans="1:8" s="2" customFormat="1" x14ac:dyDescent="0.35">
      <c r="A20" s="15">
        <v>18</v>
      </c>
      <c r="B20" s="16" t="s">
        <v>17</v>
      </c>
      <c r="C20" s="17" t="s">
        <v>121</v>
      </c>
      <c r="D20" s="17" t="s">
        <v>122</v>
      </c>
      <c r="E20" s="17" t="s">
        <v>123</v>
      </c>
      <c r="F20" s="17" t="s">
        <v>124</v>
      </c>
      <c r="G20" s="2">
        <v>1</v>
      </c>
      <c r="H20" s="2">
        <v>1</v>
      </c>
    </row>
    <row r="21" spans="1:8" s="2" customFormat="1" x14ac:dyDescent="0.35">
      <c r="A21" s="15">
        <v>19</v>
      </c>
      <c r="B21" s="16" t="s">
        <v>18</v>
      </c>
      <c r="C21" s="17" t="s">
        <v>125</v>
      </c>
      <c r="D21" s="17" t="s">
        <v>126</v>
      </c>
      <c r="E21" s="17" t="s">
        <v>127</v>
      </c>
      <c r="F21" s="17" t="s">
        <v>128</v>
      </c>
      <c r="G21" s="2">
        <v>1</v>
      </c>
      <c r="H21" s="2">
        <v>1</v>
      </c>
    </row>
    <row r="22" spans="1:8" s="2" customFormat="1" x14ac:dyDescent="0.35">
      <c r="A22" s="15">
        <v>20</v>
      </c>
      <c r="B22" s="16" t="s">
        <v>19</v>
      </c>
      <c r="C22" s="17" t="s">
        <v>129</v>
      </c>
      <c r="D22" s="17" t="s">
        <v>130</v>
      </c>
      <c r="E22" s="17" t="s">
        <v>131</v>
      </c>
      <c r="F22" s="17" t="s">
        <v>132</v>
      </c>
      <c r="G22" s="2">
        <v>1</v>
      </c>
      <c r="H22" s="2">
        <v>1</v>
      </c>
    </row>
    <row r="23" spans="1:8" s="2" customFormat="1" x14ac:dyDescent="0.35">
      <c r="A23" s="15">
        <v>21</v>
      </c>
      <c r="B23" s="16" t="s">
        <v>20</v>
      </c>
      <c r="C23" s="17" t="s">
        <v>133</v>
      </c>
      <c r="D23" s="17" t="s">
        <v>134</v>
      </c>
      <c r="E23" s="17" t="s">
        <v>135</v>
      </c>
      <c r="F23" s="17" t="s">
        <v>136</v>
      </c>
      <c r="G23" s="2">
        <v>1</v>
      </c>
      <c r="H23" s="2">
        <v>1</v>
      </c>
    </row>
    <row r="24" spans="1:8" s="2" customFormat="1" x14ac:dyDescent="0.35">
      <c r="A24" s="15">
        <v>22</v>
      </c>
      <c r="B24" s="16" t="s">
        <v>21</v>
      </c>
      <c r="C24" s="17" t="s">
        <v>137</v>
      </c>
      <c r="D24" s="17" t="s">
        <v>63</v>
      </c>
      <c r="E24" s="17" t="s">
        <v>138</v>
      </c>
      <c r="F24" s="17" t="s">
        <v>139</v>
      </c>
      <c r="G24" s="2">
        <v>1</v>
      </c>
      <c r="H24" s="2">
        <v>1</v>
      </c>
    </row>
    <row r="25" spans="1:8" s="2" customFormat="1" x14ac:dyDescent="0.35">
      <c r="A25" s="15">
        <v>23</v>
      </c>
      <c r="B25" s="16" t="s">
        <v>22</v>
      </c>
      <c r="C25" s="17" t="s">
        <v>140</v>
      </c>
      <c r="D25" s="17" t="s">
        <v>141</v>
      </c>
      <c r="E25" s="17" t="s">
        <v>142</v>
      </c>
      <c r="F25" s="17" t="s">
        <v>143</v>
      </c>
      <c r="G25" s="2">
        <v>1</v>
      </c>
      <c r="H25" s="2">
        <v>1</v>
      </c>
    </row>
    <row r="26" spans="1:8" s="2" customFormat="1" x14ac:dyDescent="0.35">
      <c r="A26" s="15">
        <v>24</v>
      </c>
      <c r="B26" s="16" t="s">
        <v>23</v>
      </c>
      <c r="C26" s="17" t="s">
        <v>144</v>
      </c>
      <c r="D26" s="17" t="s">
        <v>145</v>
      </c>
      <c r="E26" s="17" t="s">
        <v>146</v>
      </c>
      <c r="F26" s="17" t="s">
        <v>147</v>
      </c>
      <c r="G26" s="2">
        <v>1</v>
      </c>
      <c r="H26" s="2">
        <v>1</v>
      </c>
    </row>
    <row r="27" spans="1:8" s="2" customFormat="1" x14ac:dyDescent="0.35">
      <c r="A27" s="15">
        <v>25</v>
      </c>
      <c r="B27" s="16" t="s">
        <v>24</v>
      </c>
      <c r="C27" s="15" t="s">
        <v>148</v>
      </c>
      <c r="D27" s="15" t="s">
        <v>149</v>
      </c>
      <c r="E27" s="15" t="s">
        <v>150</v>
      </c>
      <c r="F27" s="15" t="s">
        <v>151</v>
      </c>
      <c r="G27" s="2">
        <v>1</v>
      </c>
      <c r="H27" s="9">
        <v>0</v>
      </c>
    </row>
    <row r="28" spans="1:8" s="2" customFormat="1" x14ac:dyDescent="0.35">
      <c r="A28" s="15">
        <v>26</v>
      </c>
      <c r="B28" s="16" t="s">
        <v>25</v>
      </c>
      <c r="C28" s="17" t="s">
        <v>152</v>
      </c>
      <c r="D28" s="17" t="s">
        <v>153</v>
      </c>
      <c r="E28" s="17" t="s">
        <v>154</v>
      </c>
      <c r="F28" s="17" t="s">
        <v>155</v>
      </c>
      <c r="G28" s="2">
        <v>1</v>
      </c>
      <c r="H28" s="2">
        <v>1</v>
      </c>
    </row>
    <row r="29" spans="1:8" s="2" customFormat="1" x14ac:dyDescent="0.35">
      <c r="A29" s="15">
        <v>27</v>
      </c>
      <c r="B29" s="16" t="s">
        <v>26</v>
      </c>
      <c r="C29" s="17" t="s">
        <v>156</v>
      </c>
      <c r="D29" s="17" t="s">
        <v>153</v>
      </c>
      <c r="E29" s="17" t="s">
        <v>157</v>
      </c>
      <c r="F29" s="17" t="s">
        <v>158</v>
      </c>
      <c r="G29" s="2">
        <v>1</v>
      </c>
      <c r="H29" s="2">
        <v>1</v>
      </c>
    </row>
    <row r="30" spans="1:8" s="2" customFormat="1" x14ac:dyDescent="0.35">
      <c r="A30" s="15">
        <v>28</v>
      </c>
      <c r="B30" s="16" t="s">
        <v>27</v>
      </c>
      <c r="C30" s="17" t="s">
        <v>159</v>
      </c>
      <c r="D30" s="17" t="s">
        <v>160</v>
      </c>
      <c r="E30" s="17" t="s">
        <v>161</v>
      </c>
      <c r="F30" s="17" t="s">
        <v>162</v>
      </c>
      <c r="G30" s="2">
        <v>1</v>
      </c>
      <c r="H30" s="2">
        <v>1</v>
      </c>
    </row>
    <row r="31" spans="1:8" s="2" customFormat="1" x14ac:dyDescent="0.35">
      <c r="A31" s="15">
        <v>29</v>
      </c>
      <c r="B31" s="16" t="s">
        <v>28</v>
      </c>
      <c r="C31" s="15" t="s">
        <v>242</v>
      </c>
      <c r="D31" s="15" t="s">
        <v>241</v>
      </c>
      <c r="E31" s="15" t="s">
        <v>243</v>
      </c>
      <c r="F31" s="15" t="s">
        <v>244</v>
      </c>
      <c r="G31" s="9">
        <v>0</v>
      </c>
      <c r="H31" s="9">
        <v>0</v>
      </c>
    </row>
    <row r="32" spans="1:8" s="2" customFormat="1" x14ac:dyDescent="0.35">
      <c r="A32" s="15">
        <v>30</v>
      </c>
      <c r="B32" s="16" t="s">
        <v>29</v>
      </c>
      <c r="C32" s="17" t="s">
        <v>163</v>
      </c>
      <c r="D32" s="17" t="s">
        <v>164</v>
      </c>
      <c r="E32" s="17" t="s">
        <v>165</v>
      </c>
      <c r="F32" s="17" t="s">
        <v>166</v>
      </c>
      <c r="G32" s="2">
        <v>1</v>
      </c>
      <c r="H32" s="2">
        <v>1</v>
      </c>
    </row>
    <row r="33" spans="1:8" s="2" customFormat="1" x14ac:dyDescent="0.35">
      <c r="A33" s="15">
        <v>31</v>
      </c>
      <c r="B33" s="16" t="s">
        <v>30</v>
      </c>
      <c r="C33" s="17" t="s">
        <v>167</v>
      </c>
      <c r="D33" s="17" t="s">
        <v>168</v>
      </c>
      <c r="E33" s="17" t="s">
        <v>169</v>
      </c>
      <c r="F33" s="17" t="s">
        <v>170</v>
      </c>
      <c r="G33" s="2">
        <v>1</v>
      </c>
      <c r="H33" s="2">
        <v>1</v>
      </c>
    </row>
    <row r="34" spans="1:8" s="2" customFormat="1" x14ac:dyDescent="0.35">
      <c r="A34" s="15">
        <v>32</v>
      </c>
      <c r="B34" s="16" t="s">
        <v>31</v>
      </c>
      <c r="C34" s="17" t="s">
        <v>171</v>
      </c>
      <c r="D34" s="17" t="s">
        <v>172</v>
      </c>
      <c r="E34" s="17" t="s">
        <v>173</v>
      </c>
      <c r="F34" s="17" t="s">
        <v>174</v>
      </c>
      <c r="G34" s="2">
        <v>1</v>
      </c>
      <c r="H34" s="2">
        <v>1</v>
      </c>
    </row>
    <row r="35" spans="1:8" s="2" customFormat="1" x14ac:dyDescent="0.35">
      <c r="A35" s="15">
        <v>33</v>
      </c>
      <c r="B35" s="16" t="s">
        <v>32</v>
      </c>
      <c r="C35" s="17" t="s">
        <v>175</v>
      </c>
      <c r="D35" s="17" t="s">
        <v>176</v>
      </c>
      <c r="E35" s="17" t="s">
        <v>177</v>
      </c>
      <c r="F35" s="17" t="s">
        <v>178</v>
      </c>
      <c r="G35" s="2">
        <v>1</v>
      </c>
      <c r="H35" s="2">
        <v>1</v>
      </c>
    </row>
    <row r="36" spans="1:8" s="2" customFormat="1" x14ac:dyDescent="0.35">
      <c r="A36" s="15">
        <v>34</v>
      </c>
      <c r="B36" s="16" t="s">
        <v>33</v>
      </c>
      <c r="C36" s="17" t="s">
        <v>179</v>
      </c>
      <c r="D36" s="17" t="s">
        <v>180</v>
      </c>
      <c r="E36" s="17" t="s">
        <v>181</v>
      </c>
      <c r="F36" s="17" t="s">
        <v>182</v>
      </c>
      <c r="G36" s="2">
        <v>1</v>
      </c>
      <c r="H36" s="2">
        <v>1</v>
      </c>
    </row>
    <row r="37" spans="1:8" s="2" customFormat="1" x14ac:dyDescent="0.35">
      <c r="A37" s="15">
        <v>35</v>
      </c>
      <c r="B37" s="16" t="s">
        <v>34</v>
      </c>
      <c r="C37" s="17" t="s">
        <v>183</v>
      </c>
      <c r="D37" s="17" t="s">
        <v>184</v>
      </c>
      <c r="E37" s="17" t="s">
        <v>185</v>
      </c>
      <c r="F37" s="17" t="s">
        <v>186</v>
      </c>
      <c r="G37" s="2">
        <v>1</v>
      </c>
      <c r="H37" s="2">
        <v>1</v>
      </c>
    </row>
    <row r="38" spans="1:8" s="2" customFormat="1" x14ac:dyDescent="0.35">
      <c r="A38" s="15">
        <v>36</v>
      </c>
      <c r="B38" s="16" t="s">
        <v>35</v>
      </c>
      <c r="C38" s="17" t="s">
        <v>187</v>
      </c>
      <c r="D38" s="17" t="s">
        <v>145</v>
      </c>
      <c r="E38" s="17" t="s">
        <v>188</v>
      </c>
      <c r="F38" s="17" t="s">
        <v>189</v>
      </c>
      <c r="G38" s="2">
        <v>1</v>
      </c>
      <c r="H38" s="2">
        <v>1</v>
      </c>
    </row>
    <row r="39" spans="1:8" s="2" customFormat="1" x14ac:dyDescent="0.35">
      <c r="A39" s="15">
        <v>37</v>
      </c>
      <c r="B39" s="16" t="s">
        <v>36</v>
      </c>
      <c r="C39" s="17" t="s">
        <v>190</v>
      </c>
      <c r="D39" s="17" t="s">
        <v>191</v>
      </c>
      <c r="E39" s="17" t="s">
        <v>192</v>
      </c>
      <c r="F39" s="17" t="s">
        <v>193</v>
      </c>
      <c r="G39" s="2">
        <v>1</v>
      </c>
      <c r="H39" s="2">
        <v>1</v>
      </c>
    </row>
    <row r="40" spans="1:8" s="2" customFormat="1" x14ac:dyDescent="0.35">
      <c r="A40" s="15">
        <v>38</v>
      </c>
      <c r="B40" s="16" t="s">
        <v>37</v>
      </c>
      <c r="C40" s="17" t="s">
        <v>194</v>
      </c>
      <c r="D40" s="17" t="s">
        <v>195</v>
      </c>
      <c r="E40" s="17" t="s">
        <v>196</v>
      </c>
      <c r="F40" s="17" t="s">
        <v>197</v>
      </c>
      <c r="G40" s="2">
        <v>1</v>
      </c>
      <c r="H40" s="2">
        <v>1</v>
      </c>
    </row>
    <row r="41" spans="1:8" s="2" customFormat="1" x14ac:dyDescent="0.35">
      <c r="A41" s="15">
        <v>39</v>
      </c>
      <c r="B41" s="16" t="s">
        <v>38</v>
      </c>
      <c r="C41" s="17" t="s">
        <v>198</v>
      </c>
      <c r="D41" s="17" t="s">
        <v>199</v>
      </c>
      <c r="E41" s="17" t="s">
        <v>200</v>
      </c>
      <c r="F41" s="17" t="s">
        <v>201</v>
      </c>
      <c r="G41" s="2">
        <v>1</v>
      </c>
      <c r="H41" s="2">
        <v>1</v>
      </c>
    </row>
    <row r="42" spans="1:8" s="2" customFormat="1" x14ac:dyDescent="0.35">
      <c r="A42" s="15">
        <v>40</v>
      </c>
      <c r="B42" s="16" t="s">
        <v>39</v>
      </c>
      <c r="C42" s="17" t="s">
        <v>202</v>
      </c>
      <c r="D42" s="17" t="s">
        <v>203</v>
      </c>
      <c r="E42" s="17" t="s">
        <v>204</v>
      </c>
      <c r="F42" s="17" t="s">
        <v>205</v>
      </c>
      <c r="G42" s="2">
        <v>1</v>
      </c>
      <c r="H42" s="2">
        <v>1</v>
      </c>
    </row>
    <row r="43" spans="1:8" s="2" customFormat="1" x14ac:dyDescent="0.35">
      <c r="A43" s="15">
        <v>41</v>
      </c>
      <c r="B43" s="16" t="s">
        <v>40</v>
      </c>
      <c r="C43" s="17" t="s">
        <v>206</v>
      </c>
      <c r="D43" s="17" t="s">
        <v>207</v>
      </c>
      <c r="E43" s="17" t="s">
        <v>208</v>
      </c>
      <c r="F43" s="17" t="s">
        <v>209</v>
      </c>
      <c r="G43" s="2">
        <v>1</v>
      </c>
      <c r="H43" s="2">
        <v>1</v>
      </c>
    </row>
    <row r="44" spans="1:8" s="2" customFormat="1" x14ac:dyDescent="0.35">
      <c r="A44" s="15">
        <v>42</v>
      </c>
      <c r="B44" s="16" t="s">
        <v>41</v>
      </c>
      <c r="C44" s="17" t="s">
        <v>210</v>
      </c>
      <c r="D44" s="17" t="s">
        <v>211</v>
      </c>
      <c r="E44" s="17" t="s">
        <v>212</v>
      </c>
      <c r="F44" s="17" t="s">
        <v>213</v>
      </c>
      <c r="G44" s="2">
        <v>1</v>
      </c>
      <c r="H44" s="2">
        <v>1</v>
      </c>
    </row>
    <row r="45" spans="1:8" s="2" customFormat="1" x14ac:dyDescent="0.35">
      <c r="A45" s="15">
        <v>43</v>
      </c>
      <c r="B45" s="16" t="s">
        <v>42</v>
      </c>
      <c r="C45" s="17" t="s">
        <v>214</v>
      </c>
      <c r="D45" s="17" t="s">
        <v>215</v>
      </c>
      <c r="E45" s="17" t="s">
        <v>216</v>
      </c>
      <c r="F45" s="17" t="s">
        <v>217</v>
      </c>
      <c r="G45" s="2">
        <v>1</v>
      </c>
      <c r="H45" s="2">
        <v>1</v>
      </c>
    </row>
    <row r="46" spans="1:8" s="2" customFormat="1" x14ac:dyDescent="0.35">
      <c r="A46" s="15">
        <v>44</v>
      </c>
      <c r="B46" s="16" t="s">
        <v>43</v>
      </c>
      <c r="C46" s="17" t="s">
        <v>218</v>
      </c>
      <c r="D46" s="17" t="s">
        <v>219</v>
      </c>
      <c r="E46" s="17" t="s">
        <v>220</v>
      </c>
      <c r="F46" s="17" t="s">
        <v>221</v>
      </c>
      <c r="G46" s="2">
        <v>1</v>
      </c>
      <c r="H46" s="2">
        <v>1</v>
      </c>
    </row>
    <row r="47" spans="1:8" s="2" customFormat="1" x14ac:dyDescent="0.35">
      <c r="A47" s="15">
        <v>45</v>
      </c>
      <c r="B47" s="16" t="s">
        <v>44</v>
      </c>
      <c r="C47" s="15" t="s">
        <v>222</v>
      </c>
      <c r="D47" s="15" t="s">
        <v>223</v>
      </c>
      <c r="E47" s="15" t="s">
        <v>224</v>
      </c>
      <c r="F47" s="15" t="s">
        <v>225</v>
      </c>
      <c r="G47" s="2">
        <v>1</v>
      </c>
      <c r="H47" s="9">
        <v>0</v>
      </c>
    </row>
    <row r="48" spans="1:8" s="2" customFormat="1" x14ac:dyDescent="0.35">
      <c r="A48" s="15">
        <v>46</v>
      </c>
      <c r="B48" s="16" t="s">
        <v>45</v>
      </c>
      <c r="C48" s="17" t="s">
        <v>226</v>
      </c>
      <c r="D48" s="17" t="s">
        <v>223</v>
      </c>
      <c r="E48" s="17" t="s">
        <v>227</v>
      </c>
      <c r="F48" s="17" t="s">
        <v>228</v>
      </c>
      <c r="G48" s="2">
        <v>1</v>
      </c>
      <c r="H48" s="2">
        <v>1</v>
      </c>
    </row>
    <row r="49" spans="1:8" s="2" customFormat="1" x14ac:dyDescent="0.35">
      <c r="A49" s="15">
        <v>47</v>
      </c>
      <c r="B49" s="16" t="s">
        <v>46</v>
      </c>
      <c r="C49" s="15" t="s">
        <v>229</v>
      </c>
      <c r="D49" s="15" t="s">
        <v>230</v>
      </c>
      <c r="E49" s="15" t="s">
        <v>231</v>
      </c>
      <c r="F49" s="15" t="s">
        <v>232</v>
      </c>
      <c r="G49" s="2">
        <v>1</v>
      </c>
      <c r="H49" s="9">
        <v>0</v>
      </c>
    </row>
    <row r="50" spans="1:8" s="2" customFormat="1" x14ac:dyDescent="0.35">
      <c r="A50" s="15">
        <v>48</v>
      </c>
      <c r="B50" s="16" t="s">
        <v>47</v>
      </c>
      <c r="C50" s="15" t="s">
        <v>245</v>
      </c>
      <c r="D50" s="15" t="s">
        <v>246</v>
      </c>
      <c r="E50" s="15" t="s">
        <v>247</v>
      </c>
      <c r="F50" s="15" t="s">
        <v>248</v>
      </c>
      <c r="G50" s="9">
        <v>0</v>
      </c>
      <c r="H50" s="9">
        <v>0</v>
      </c>
    </row>
    <row r="51" spans="1:8" s="2" customFormat="1" x14ac:dyDescent="0.35">
      <c r="A51" s="15">
        <v>49</v>
      </c>
      <c r="B51" s="16" t="s">
        <v>48</v>
      </c>
      <c r="C51" s="17" t="s">
        <v>233</v>
      </c>
      <c r="D51" s="17" t="s">
        <v>234</v>
      </c>
      <c r="E51" s="17" t="s">
        <v>235</v>
      </c>
      <c r="F51" s="17" t="s">
        <v>236</v>
      </c>
      <c r="G51" s="2">
        <v>1</v>
      </c>
      <c r="H51" s="2">
        <v>1</v>
      </c>
    </row>
    <row r="52" spans="1:8" s="2" customFormat="1" x14ac:dyDescent="0.35">
      <c r="A52" s="15">
        <v>50</v>
      </c>
      <c r="B52" s="16" t="s">
        <v>49</v>
      </c>
      <c r="C52" s="17" t="s">
        <v>237</v>
      </c>
      <c r="D52" s="17" t="s">
        <v>238</v>
      </c>
      <c r="E52" s="17" t="s">
        <v>239</v>
      </c>
      <c r="F52" s="17" t="s">
        <v>240</v>
      </c>
      <c r="G52" s="2">
        <v>1</v>
      </c>
      <c r="H52" s="2">
        <v>1</v>
      </c>
    </row>
    <row r="53" spans="1:8" s="2" customFormat="1" x14ac:dyDescent="0.35">
      <c r="A53" s="15">
        <v>51</v>
      </c>
      <c r="B53" s="16" t="s">
        <v>249</v>
      </c>
      <c r="C53" s="17" t="s">
        <v>251</v>
      </c>
      <c r="D53" s="17" t="s">
        <v>252</v>
      </c>
      <c r="E53" s="17" t="s">
        <v>253</v>
      </c>
      <c r="F53" s="17" t="s">
        <v>254</v>
      </c>
      <c r="G53" s="2">
        <v>1</v>
      </c>
      <c r="H53" s="2">
        <v>1</v>
      </c>
    </row>
    <row r="54" spans="1:8" s="2" customFormat="1" x14ac:dyDescent="0.35">
      <c r="A54" s="15">
        <v>52</v>
      </c>
      <c r="B54" s="16" t="s">
        <v>250</v>
      </c>
      <c r="C54" s="17" t="s">
        <v>255</v>
      </c>
      <c r="D54" s="17" t="s">
        <v>256</v>
      </c>
      <c r="E54" s="17" t="s">
        <v>257</v>
      </c>
      <c r="F54" s="17" t="s">
        <v>258</v>
      </c>
      <c r="G54" s="2">
        <v>1</v>
      </c>
      <c r="H54" s="2">
        <v>1</v>
      </c>
    </row>
    <row r="55" spans="1:8" s="2" customFormat="1" x14ac:dyDescent="0.35">
      <c r="A55" s="15">
        <v>53</v>
      </c>
      <c r="B55" s="18" t="s">
        <v>259</v>
      </c>
      <c r="C55" s="15" t="str">
        <f>VLOOKUP(B55,[1]Foglio1!$B$3:$F$212,2,FALSE)</f>
        <v>FARM. CENTRALE DI BONIFAZI VIVIANA &amp; C. SAS</v>
      </c>
      <c r="D55" s="15" t="str">
        <f>VLOOKUP(B55,[1]Foglio1!$B$3:$F$212,3,FALSE)</f>
        <v>TOLENTINO</v>
      </c>
      <c r="E55" s="15" t="str">
        <f>VLOOKUP(B55,[1]Foglio1!$B$3:$F$212,4,FALSE)</f>
        <v>0733 / 973012</v>
      </c>
      <c r="F55" s="15" t="str">
        <f>VLOOKUP(B55,[1]Foglio1!$B$3:$F$212,5,FALSE)</f>
        <v>farmaciabonifazi@gmail.com</v>
      </c>
      <c r="G55" s="2">
        <v>1</v>
      </c>
      <c r="H55" s="2">
        <v>1</v>
      </c>
    </row>
    <row r="56" spans="1:8" s="2" customFormat="1" x14ac:dyDescent="0.35">
      <c r="A56" s="15">
        <v>54</v>
      </c>
      <c r="B56" s="19" t="s">
        <v>260</v>
      </c>
      <c r="C56" s="17" t="s">
        <v>261</v>
      </c>
      <c r="D56" s="17" t="s">
        <v>262</v>
      </c>
      <c r="E56" s="17" t="s">
        <v>263</v>
      </c>
      <c r="F56" s="17" t="s">
        <v>264</v>
      </c>
      <c r="G56" s="2">
        <v>1</v>
      </c>
      <c r="H56" s="2">
        <v>1</v>
      </c>
    </row>
    <row r="57" spans="1:8" s="2" customFormat="1" x14ac:dyDescent="0.35">
      <c r="A57" s="15">
        <v>55</v>
      </c>
      <c r="B57" s="19" t="s">
        <v>265</v>
      </c>
      <c r="C57" s="17" t="s">
        <v>266</v>
      </c>
      <c r="D57" s="17" t="s">
        <v>67</v>
      </c>
      <c r="E57" s="17" t="s">
        <v>267</v>
      </c>
      <c r="F57" s="17" t="s">
        <v>268</v>
      </c>
      <c r="G57" s="2">
        <v>1</v>
      </c>
      <c r="H57" s="2">
        <v>1</v>
      </c>
    </row>
    <row r="58" spans="1:8" s="2" customFormat="1" x14ac:dyDescent="0.35">
      <c r="A58" s="15">
        <v>56</v>
      </c>
      <c r="B58" s="16" t="s">
        <v>273</v>
      </c>
      <c r="C58" s="15" t="s">
        <v>272</v>
      </c>
      <c r="D58" s="15" t="s">
        <v>274</v>
      </c>
      <c r="E58" s="15" t="s">
        <v>275</v>
      </c>
      <c r="F58" s="15" t="s">
        <v>276</v>
      </c>
      <c r="G58" s="2">
        <v>1</v>
      </c>
      <c r="H58" s="2">
        <v>1</v>
      </c>
    </row>
    <row r="59" spans="1:8" s="2" customFormat="1" x14ac:dyDescent="0.35">
      <c r="A59" s="15">
        <v>57</v>
      </c>
      <c r="B59" s="16" t="s">
        <v>278</v>
      </c>
      <c r="C59" s="15" t="s">
        <v>277</v>
      </c>
      <c r="D59" s="15" t="s">
        <v>153</v>
      </c>
      <c r="E59" s="15" t="s">
        <v>279</v>
      </c>
      <c r="F59" s="15" t="s">
        <v>280</v>
      </c>
      <c r="G59" s="2">
        <v>1</v>
      </c>
      <c r="H59" s="2">
        <v>1</v>
      </c>
    </row>
    <row r="60" spans="1:8" x14ac:dyDescent="0.35">
      <c r="A60" s="15">
        <v>58</v>
      </c>
      <c r="B60" s="16" t="s">
        <v>282</v>
      </c>
      <c r="C60" s="15" t="s">
        <v>281</v>
      </c>
      <c r="D60" s="15" t="s">
        <v>153</v>
      </c>
      <c r="E60" s="15" t="s">
        <v>283</v>
      </c>
      <c r="F60" s="15" t="s">
        <v>284</v>
      </c>
      <c r="G60" s="6">
        <v>1</v>
      </c>
      <c r="H60" s="6">
        <v>1</v>
      </c>
    </row>
    <row r="61" spans="1:8" x14ac:dyDescent="0.35">
      <c r="A61" s="15">
        <v>59</v>
      </c>
      <c r="B61" s="16" t="s">
        <v>286</v>
      </c>
      <c r="C61" s="15" t="s">
        <v>285</v>
      </c>
      <c r="D61" s="15" t="s">
        <v>262</v>
      </c>
      <c r="E61" s="15" t="s">
        <v>287</v>
      </c>
      <c r="F61" s="15" t="s">
        <v>288</v>
      </c>
      <c r="G61" s="6">
        <v>1</v>
      </c>
      <c r="H61" s="6">
        <v>1</v>
      </c>
    </row>
    <row r="62" spans="1:8" ht="16.75" customHeight="1" x14ac:dyDescent="0.35">
      <c r="A62" s="15">
        <v>60</v>
      </c>
      <c r="B62" s="16" t="s">
        <v>290</v>
      </c>
      <c r="C62" s="15" t="s">
        <v>289</v>
      </c>
      <c r="D62" s="15" t="s">
        <v>126</v>
      </c>
      <c r="E62" s="15" t="s">
        <v>291</v>
      </c>
      <c r="F62" s="15" t="s">
        <v>292</v>
      </c>
      <c r="G62" s="6">
        <v>1</v>
      </c>
      <c r="H62" s="6">
        <v>1</v>
      </c>
    </row>
    <row r="63" spans="1:8" x14ac:dyDescent="0.35">
      <c r="A63" s="15">
        <v>61</v>
      </c>
      <c r="B63" s="16" t="s">
        <v>296</v>
      </c>
      <c r="C63" s="15" t="s">
        <v>293</v>
      </c>
      <c r="D63" s="15" t="s">
        <v>230</v>
      </c>
      <c r="E63" s="15" t="s">
        <v>294</v>
      </c>
      <c r="F63" s="15" t="s">
        <v>295</v>
      </c>
      <c r="G63" s="6">
        <v>1</v>
      </c>
      <c r="H63" s="6">
        <v>1</v>
      </c>
    </row>
    <row r="64" spans="1:8" x14ac:dyDescent="0.35">
      <c r="A64" s="15">
        <v>62</v>
      </c>
      <c r="B64" s="16" t="s">
        <v>298</v>
      </c>
      <c r="C64" s="15" t="s">
        <v>297</v>
      </c>
      <c r="D64" s="15" t="s">
        <v>299</v>
      </c>
      <c r="E64" s="15" t="s">
        <v>300</v>
      </c>
      <c r="F64" s="15" t="s">
        <v>301</v>
      </c>
      <c r="G64" s="6">
        <v>1</v>
      </c>
      <c r="H64" s="6">
        <v>1</v>
      </c>
    </row>
    <row r="65" spans="1:9" x14ac:dyDescent="0.35">
      <c r="A65" s="15">
        <v>63</v>
      </c>
      <c r="B65" s="17">
        <v>113133</v>
      </c>
      <c r="C65" s="15" t="s">
        <v>302</v>
      </c>
      <c r="D65" s="15" t="s">
        <v>303</v>
      </c>
      <c r="E65" s="15" t="s">
        <v>304</v>
      </c>
      <c r="F65" s="15" t="s">
        <v>305</v>
      </c>
      <c r="G65" s="6">
        <v>1</v>
      </c>
      <c r="H65" s="6">
        <v>1</v>
      </c>
      <c r="I65" s="10" t="s">
        <v>325</v>
      </c>
    </row>
    <row r="66" spans="1:9" x14ac:dyDescent="0.35">
      <c r="A66" s="15">
        <v>64</v>
      </c>
      <c r="B66" s="16" t="s">
        <v>307</v>
      </c>
      <c r="C66" s="15" t="s">
        <v>306</v>
      </c>
      <c r="D66" s="15" t="s">
        <v>94</v>
      </c>
      <c r="E66" s="15" t="s">
        <v>308</v>
      </c>
      <c r="F66" s="15" t="s">
        <v>309</v>
      </c>
      <c r="G66" s="6">
        <v>1</v>
      </c>
      <c r="H66" s="6">
        <v>1</v>
      </c>
    </row>
    <row r="67" spans="1:9" x14ac:dyDescent="0.35">
      <c r="A67" s="15">
        <v>65</v>
      </c>
      <c r="B67" s="16" t="s">
        <v>310</v>
      </c>
      <c r="C67" s="15" t="s">
        <v>311</v>
      </c>
      <c r="D67" s="15" t="s">
        <v>153</v>
      </c>
      <c r="E67" s="15" t="s">
        <v>312</v>
      </c>
      <c r="F67" s="15" t="s">
        <v>313</v>
      </c>
      <c r="G67" s="6">
        <v>1</v>
      </c>
      <c r="H67" s="6">
        <v>1</v>
      </c>
      <c r="I67" s="11"/>
    </row>
    <row r="68" spans="1:9" ht="17.399999999999999" customHeight="1" x14ac:dyDescent="0.35">
      <c r="A68" s="15">
        <v>66</v>
      </c>
      <c r="B68" s="16" t="s">
        <v>316</v>
      </c>
      <c r="C68" s="15" t="s">
        <v>317</v>
      </c>
      <c r="D68" s="15" t="s">
        <v>318</v>
      </c>
      <c r="E68" s="15" t="s">
        <v>319</v>
      </c>
      <c r="F68" s="15" t="s">
        <v>320</v>
      </c>
      <c r="G68" s="12">
        <v>1</v>
      </c>
      <c r="H68" s="13">
        <v>0</v>
      </c>
    </row>
    <row r="69" spans="1:9" x14ac:dyDescent="0.35">
      <c r="A69" s="15">
        <v>67</v>
      </c>
      <c r="B69" s="16" t="s">
        <v>322</v>
      </c>
      <c r="C69" s="15" t="s">
        <v>321</v>
      </c>
      <c r="D69" s="15" t="s">
        <v>63</v>
      </c>
      <c r="E69" s="15" t="s">
        <v>323</v>
      </c>
      <c r="F69" s="15" t="s">
        <v>324</v>
      </c>
      <c r="G69" s="6">
        <v>1</v>
      </c>
      <c r="H69" s="6">
        <v>1</v>
      </c>
    </row>
    <row r="70" spans="1:9" ht="15.65" customHeight="1" x14ac:dyDescent="0.35">
      <c r="A70" s="15">
        <v>68</v>
      </c>
      <c r="B70" s="16" t="s">
        <v>329</v>
      </c>
      <c r="C70" s="15" t="s">
        <v>326</v>
      </c>
      <c r="D70" s="15" t="s">
        <v>230</v>
      </c>
      <c r="E70" s="15" t="s">
        <v>327</v>
      </c>
      <c r="F70" s="15" t="s">
        <v>328</v>
      </c>
      <c r="G70" s="12">
        <v>1</v>
      </c>
      <c r="H70" s="12">
        <v>1</v>
      </c>
    </row>
    <row r="71" spans="1:9" x14ac:dyDescent="0.35">
      <c r="A71" s="15">
        <v>69</v>
      </c>
      <c r="B71" s="16" t="s">
        <v>333</v>
      </c>
      <c r="C71" s="15" t="s">
        <v>330</v>
      </c>
      <c r="D71" s="15" t="s">
        <v>145</v>
      </c>
      <c r="E71" s="15" t="s">
        <v>331</v>
      </c>
      <c r="F71" s="15" t="s">
        <v>332</v>
      </c>
      <c r="G71" s="6">
        <v>1</v>
      </c>
      <c r="H71" s="6">
        <v>1</v>
      </c>
    </row>
    <row r="72" spans="1:9" x14ac:dyDescent="0.35">
      <c r="A72" s="15">
        <v>70</v>
      </c>
      <c r="B72" s="16" t="s">
        <v>335</v>
      </c>
      <c r="C72" s="15" t="s">
        <v>334</v>
      </c>
      <c r="D72" s="15" t="s">
        <v>153</v>
      </c>
      <c r="E72" s="15" t="s">
        <v>336</v>
      </c>
      <c r="F72" s="15" t="s">
        <v>337</v>
      </c>
      <c r="G72" s="12">
        <v>1</v>
      </c>
      <c r="H72" s="12">
        <v>1</v>
      </c>
    </row>
    <row r="73" spans="1:9" x14ac:dyDescent="0.35">
      <c r="G73" s="6">
        <f>SUM(G3:G72)</f>
        <v>68</v>
      </c>
      <c r="H73" s="6">
        <f>SUM(H3:H72)</f>
        <v>64</v>
      </c>
    </row>
  </sheetData>
  <autoFilter ref="A2:I73" xr:uid="{00000000-0009-0000-0000-000000000000}"/>
  <mergeCells count="1">
    <mergeCell ref="A1:F1"/>
  </mergeCells>
  <conditionalFormatting sqref="B65">
    <cfRule type="duplicateValues" dxfId="3" priority="8"/>
    <cfRule type="duplicateValues" dxfId="2" priority="9"/>
  </conditionalFormatting>
  <conditionalFormatting sqref="B55">
    <cfRule type="duplicateValues" dxfId="1" priority="10"/>
    <cfRule type="duplicateValues" dxfId="0" priority="11"/>
  </conditionalFormatting>
  <pageMargins left="0.23622047244094491" right="0.23622047244094491" top="0.74803149606299213" bottom="0.74803149606299213" header="0.31496062992125984" footer="0.31496062992125984"/>
  <pageSetup paperSize="9" scale="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Herpes Zoster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PC6</dc:creator>
  <cp:lastModifiedBy>Giovanni Battista Ortenzi</cp:lastModifiedBy>
  <cp:lastPrinted>2023-12-05T11:49:29Z</cp:lastPrinted>
  <dcterms:created xsi:type="dcterms:W3CDTF">2023-11-15T10:03:27Z</dcterms:created>
  <dcterms:modified xsi:type="dcterms:W3CDTF">2023-12-15T11:07:51Z</dcterms:modified>
</cp:coreProperties>
</file>